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DieseArbeitsmappe" defaultThemeVersion="124226"/>
  <mc:AlternateContent xmlns:mc="http://schemas.openxmlformats.org/markup-compatibility/2006">
    <mc:Choice Requires="x15">
      <x15ac:absPath xmlns:x15ac="http://schemas.microsoft.com/office/spreadsheetml/2010/11/ac" url="G:\Dez-2\Daten\Umfragen\Winterumfrage_Prognose\2022\"/>
    </mc:Choice>
  </mc:AlternateContent>
  <xr:revisionPtr revIDLastSave="0" documentId="13_ncr:1_{9B9E3091-0B9C-4B95-928E-B0F0F5D81A50}" xr6:coauthVersionLast="47" xr6:coauthVersionMax="47" xr10:uidLastSave="{00000000-0000-0000-0000-000000000000}"/>
  <workbookProtection workbookAlgorithmName="SHA-512" workbookHashValue="KiYEWgIFyjGS91k+t7bkWzacAKIoHvii7ZI794EXwPTuR5TUCsEe80PnXvPo47LoaA7LQt/zRRAiPP7dm2Gbzg==" workbookSaltValue="OtypROjr/Nfez9gNkPm8bQ==" workbookSpinCount="100000" lockStructure="1"/>
  <bookViews>
    <workbookView xWindow="-120" yWindow="-120" windowWidth="29040" windowHeight="15840" tabRatio="335" xr2:uid="{00000000-000D-0000-FFFF-FFFF00000000}"/>
  </bookViews>
  <sheets>
    <sheet name="Umfrage_Doppik" sheetId="4" r:id="rId1"/>
    <sheet name="Umfrage_Kameral" sheetId="5" r:id="rId2"/>
    <sheet name="Rechenhilfe" sheetId="6" r:id="rId3"/>
  </sheets>
  <definedNames>
    <definedName name="_xlnm.Print_Area" localSheetId="2">Rechenhilfe!$A$1:$I$37,Rechenhilfe!$A$41:$P$71</definedName>
    <definedName name="_xlnm.Print_Area" localSheetId="0">Umfrage_Doppik!$A$1:$J$63</definedName>
    <definedName name="_xlnm.Print_Area" localSheetId="1">Umfrage_Kameral!$A$1:$J$61</definedName>
    <definedName name="_xlnm.Print_Titles" localSheetId="2">Rechenhilfe!$A:$A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6" l="1"/>
  <c r="F37" i="6"/>
  <c r="G37" i="6"/>
  <c r="H37" i="6"/>
  <c r="I37" i="6"/>
  <c r="D37" i="6"/>
  <c r="D44" i="4" l="1"/>
  <c r="D50" i="5" l="1"/>
  <c r="I50" i="5" l="1"/>
  <c r="F50" i="5"/>
  <c r="G50" i="5"/>
  <c r="H50" i="5"/>
  <c r="E50" i="5"/>
  <c r="D55" i="4" l="1"/>
  <c r="D50" i="4"/>
  <c r="D46" i="4"/>
  <c r="E55" i="5"/>
  <c r="F55" i="5"/>
  <c r="G55" i="5"/>
  <c r="H55" i="5"/>
  <c r="I55" i="5"/>
  <c r="D55" i="5"/>
  <c r="E30" i="5"/>
  <c r="F30" i="5"/>
  <c r="G30" i="5"/>
  <c r="H30" i="5"/>
  <c r="I30" i="5"/>
  <c r="D30" i="5"/>
  <c r="E44" i="4"/>
  <c r="F44" i="4"/>
  <c r="G44" i="4"/>
  <c r="H44" i="4"/>
  <c r="I44" i="4"/>
  <c r="A22" i="6"/>
  <c r="E57" i="5"/>
  <c r="F57" i="5"/>
  <c r="G57" i="5"/>
  <c r="H57" i="5"/>
  <c r="I57" i="5"/>
  <c r="D32" i="5"/>
  <c r="E55" i="4"/>
  <c r="F55" i="4"/>
  <c r="G55" i="4"/>
  <c r="H55" i="4"/>
  <c r="I55" i="4"/>
  <c r="E50" i="4"/>
  <c r="F50" i="4"/>
  <c r="G50" i="4"/>
  <c r="H50" i="4"/>
  <c r="I50" i="4"/>
  <c r="D17" i="5"/>
  <c r="D25" i="5" s="1"/>
  <c r="D17" i="4"/>
  <c r="D26" i="4" s="1"/>
  <c r="E17" i="4"/>
  <c r="E26" i="4" s="1"/>
  <c r="E17" i="5"/>
  <c r="E25" i="5" s="1"/>
  <c r="D57" i="5"/>
  <c r="F17" i="4"/>
  <c r="F26" i="4" s="1"/>
  <c r="G17" i="4"/>
  <c r="G26" i="4" s="1"/>
  <c r="H17" i="4"/>
  <c r="H26" i="4" s="1"/>
  <c r="I17" i="4"/>
  <c r="I26" i="4" s="1"/>
  <c r="E32" i="5"/>
  <c r="F32" i="5"/>
  <c r="G32" i="5"/>
  <c r="H32" i="5"/>
  <c r="I32" i="5"/>
  <c r="E46" i="4"/>
  <c r="F46" i="4"/>
  <c r="G46" i="4"/>
  <c r="H46" i="4"/>
  <c r="I46" i="4"/>
  <c r="H17" i="5"/>
  <c r="H25" i="5" s="1"/>
  <c r="F17" i="5"/>
  <c r="F25" i="5" s="1"/>
  <c r="G17" i="5"/>
  <c r="G25" i="5" s="1"/>
  <c r="I17" i="5"/>
  <c r="I25" i="5" s="1"/>
</calcChain>
</file>

<file path=xl/sharedStrings.xml><?xml version="1.0" encoding="utf-8"?>
<sst xmlns="http://schemas.openxmlformats.org/spreadsheetml/2006/main" count="770" uniqueCount="428">
  <si>
    <t>Bundesvereinigung der kommunalen Spitzenverbände</t>
  </si>
  <si>
    <t>Zutreffendes bitte ankreuzen !</t>
  </si>
  <si>
    <t>Stadt-/Gemeindeverwaltung:</t>
  </si>
  <si>
    <t>Verbandsgemeindeverwaltung:</t>
  </si>
  <si>
    <t>Landkreisverwaltung:</t>
  </si>
  <si>
    <t>Bearbeiterin/Bearbeiter:</t>
  </si>
  <si>
    <t>E-Mail-Adresse:</t>
  </si>
  <si>
    <t>Ausgefüllte Bögen bitte per E-Mail an :</t>
  </si>
  <si>
    <t>Rückfragen an:</t>
  </si>
  <si>
    <t>621, 622</t>
  </si>
  <si>
    <t xml:space="preserve">Gewerbesteuerumlage </t>
  </si>
  <si>
    <t>Saldo aus laufender Verwaltungstätigkeit</t>
  </si>
  <si>
    <t>Einzahlungen aus Beiträgen u. ä. Entgelten</t>
  </si>
  <si>
    <t>Auszahlungen für Baumaßnahmen</t>
  </si>
  <si>
    <t>Bei Erledigung durch eine Arbeitsgemeinschaft 
oder andere ausgelagerte Einrichtungen</t>
  </si>
  <si>
    <t>Ersatz von sozialen Leistungen</t>
  </si>
  <si>
    <t>Gewinnanteile von wirtschaftlichen Unternehmen und aus Beteiligungen</t>
  </si>
  <si>
    <t>Finanzplan bzw. Finanzhaushalt</t>
  </si>
  <si>
    <t>072</t>
  </si>
  <si>
    <t>810,811</t>
  </si>
  <si>
    <t>694</t>
  </si>
  <si>
    <t>695</t>
  </si>
  <si>
    <t>94-96</t>
  </si>
  <si>
    <t>092</t>
  </si>
  <si>
    <t>093</t>
  </si>
  <si>
    <t>091</t>
  </si>
  <si>
    <t>80</t>
  </si>
  <si>
    <t>Zinsauszahlungen</t>
  </si>
  <si>
    <t>10,11,12,263</t>
  </si>
  <si>
    <t>NW</t>
  </si>
  <si>
    <t>SL</t>
  </si>
  <si>
    <t>BW</t>
  </si>
  <si>
    <t>BY</t>
  </si>
  <si>
    <t>HE</t>
  </si>
  <si>
    <t>RP</t>
  </si>
  <si>
    <t>SH</t>
  </si>
  <si>
    <t>BB</t>
  </si>
  <si>
    <t>MV</t>
  </si>
  <si>
    <t>SN</t>
  </si>
  <si>
    <t>ST</t>
  </si>
  <si>
    <t>TH</t>
  </si>
  <si>
    <r>
      <t>00-03</t>
    </r>
    <r>
      <rPr>
        <b/>
        <vertAlign val="superscript"/>
        <sz val="10"/>
        <rFont val="Arial"/>
        <family val="2"/>
      </rPr>
      <t xml:space="preserve"> 1)</t>
    </r>
  </si>
  <si>
    <t>Grp.-Nr.</t>
  </si>
  <si>
    <t>Angaben gem. Gruppierungsübersicht/Finanzplanung</t>
  </si>
  <si>
    <t>Verwaltungs-, Benutzungsgebühren u.ä.
Entgelte, Zweckgebundene Abgaben</t>
  </si>
  <si>
    <t>Personalausgaben</t>
  </si>
  <si>
    <t>Laufender Sachaufwand</t>
  </si>
  <si>
    <t>50-66, 
675-678, 84</t>
  </si>
  <si>
    <t>Zinsausgaben</t>
  </si>
  <si>
    <t>670 bis 674,
710 bis 714,
720 bis 724,
82,83 zusammen</t>
  </si>
  <si>
    <t>Beiträge u.ä. Entgelte</t>
  </si>
  <si>
    <t>374 bis 378 
zusammen</t>
  </si>
  <si>
    <t>33,34 
zusammen</t>
  </si>
  <si>
    <t>Erwerb von Grundstücken, beweglichen 
Sachen des Anlagevermögens</t>
  </si>
  <si>
    <t>932, 935</t>
  </si>
  <si>
    <t>4-9</t>
  </si>
  <si>
    <t>4-8</t>
  </si>
  <si>
    <t>0-2</t>
  </si>
  <si>
    <t>Einnahmen aus der Veräußerung von Beteiligungen und Rückflüsse von Kapitaleinlagen, Einnahmen aus der Veräußerung von Sachen des Anlagevermögens</t>
  </si>
  <si>
    <t>Blatt: 2/2</t>
  </si>
  <si>
    <t>Blatt: 1/2</t>
  </si>
  <si>
    <t>Deckung von Soll-Fehlbeträgen 
des Verwaltungshaushalts</t>
  </si>
  <si>
    <t>Deckung von Soll-Fehlbeträgen 
des Vermögenshaushalts</t>
  </si>
  <si>
    <t>Angaben gem. Finanzrechnung/-plan</t>
  </si>
  <si>
    <t>Finanzrechnung bzw. Finanzplan</t>
  </si>
  <si>
    <t>Konten-nummern</t>
  </si>
  <si>
    <t>NI</t>
  </si>
  <si>
    <t>682, 683</t>
  </si>
  <si>
    <t>24, 25</t>
  </si>
  <si>
    <t>673, 675</t>
  </si>
  <si>
    <t>Öffentlich-rechtliche Leistungsentgelte</t>
  </si>
  <si>
    <t>Erstattungen von Ausgaben des Verwaltungshaushalts, Zuweisungen und Zuschüsse für laufende Zwecke, Schuldendiensthilfen, Allgemeine Zuweisungen, Allgemeine Umlagen</t>
  </si>
  <si>
    <t>60-66</t>
  </si>
  <si>
    <t>60 
ohne 605</t>
  </si>
  <si>
    <t>Zuweisungen von Bund und Land</t>
  </si>
  <si>
    <t>Einzahlungen aus laufender Verwaltungstätigkeit</t>
  </si>
  <si>
    <t>Auszahlungen aus laufender Verwaltungstätigkeit</t>
  </si>
  <si>
    <t>Konto-Bezeichnung</t>
  </si>
  <si>
    <t>041</t>
  </si>
  <si>
    <t>051</t>
  </si>
  <si>
    <t>060</t>
  </si>
  <si>
    <t>061</t>
  </si>
  <si>
    <t>Sonstige Allgemeine Zuweisungen  vom Bund</t>
  </si>
  <si>
    <t>Sonstige Allgemeine Zuweisungen  vom Land</t>
  </si>
  <si>
    <t>Zuweisungen und Zuschüsse für lfd. Zwecke vom Land</t>
  </si>
  <si>
    <t>Zuweisungen und Zuschüsse für lfd. Zwecke von Bund</t>
  </si>
  <si>
    <t>Schuldendiensthilfen von Bund</t>
  </si>
  <si>
    <t>Schuldendiensthilfen vom Land</t>
  </si>
  <si>
    <t>Erstattungen v. Ausg. d. Verwaltungshaushalts von Bund</t>
  </si>
  <si>
    <t>Erstattungen v. Ausg. d. Verwaltungshaushalts vom Land</t>
  </si>
  <si>
    <t>Bedarfszuweisungen vom Land</t>
  </si>
  <si>
    <t>6810, 6811</t>
  </si>
  <si>
    <t>820810, 820811</t>
  </si>
  <si>
    <t>Investitionszuweisungen vom Bund und Land</t>
  </si>
  <si>
    <t>782, 783</t>
  </si>
  <si>
    <t xml:space="preserve">Kameral </t>
  </si>
  <si>
    <t>Doppik</t>
  </si>
  <si>
    <t xml:space="preserve">Einnahmen des Verwaltungshaushalt
zusammen </t>
  </si>
  <si>
    <t>Allgemeine Umlagen von Gemeinden/Gv.</t>
  </si>
  <si>
    <t>Allgemeine Umlagen von Gemeinden (GV)</t>
  </si>
  <si>
    <t>812480
815480</t>
  </si>
  <si>
    <t>812481
815481</t>
  </si>
  <si>
    <t>-</t>
  </si>
  <si>
    <t>733, 746</t>
  </si>
  <si>
    <t>841, 843</t>
  </si>
  <si>
    <t>Allgemeine Umlagen vom Land</t>
  </si>
  <si>
    <t>071</t>
  </si>
  <si>
    <t>041, 051, 060, 061, 071, 091*, 092, 093, 160, 161, 170, 171, 19, 230, 231</t>
  </si>
  <si>
    <t>78523, 78533, 78543, 78553, 78593</t>
  </si>
  <si>
    <t>822, 82384</t>
  </si>
  <si>
    <t>Auszahlungen für Sach- und Dienstleistungen
Erstattungen für die Auszahlungen von Dritten aus laufender Verwaltungstätigkeit an privaten Bereich
Besondere Auszahlungen</t>
  </si>
  <si>
    <t>Personalauszahlungen, Versorgungsauszahlungen</t>
  </si>
  <si>
    <t>7341
7342</t>
  </si>
  <si>
    <t>360, 361</t>
  </si>
  <si>
    <t>751, 7522, 753, 755, 757</t>
  </si>
  <si>
    <t>78522, 78532, 78542, 7859</t>
  </si>
  <si>
    <t>682, 6831, 6832</t>
  </si>
  <si>
    <t>70, 71, 
761, 7623</t>
  </si>
  <si>
    <t>Kameral</t>
  </si>
  <si>
    <t>Doppik Bund</t>
  </si>
  <si>
    <t>Zuordnungen für die Länder</t>
  </si>
  <si>
    <t>830, 831, 832421</t>
  </si>
  <si>
    <t>(*091= auch Ausgleichsleistungen nach dem Familienleistungsausgleich soweit diese in einigen Ländern unter 011 verbucht sind. )</t>
  </si>
  <si>
    <t>70, 71,
7411, 7421</t>
  </si>
  <si>
    <t>Gewerbesteuerumlage, 
Finanzierungsbeteiligung Fonds Deutsche Einheit</t>
  </si>
  <si>
    <t>Formel</t>
  </si>
  <si>
    <r>
      <t>Leistungen des Bundes</t>
    </r>
    <r>
      <rPr>
        <i/>
        <sz val="10"/>
        <rFont val="Arial"/>
        <family val="2"/>
      </rPr>
      <t xml:space="preserve"> für </t>
    </r>
    <r>
      <rPr>
        <b/>
        <i/>
        <sz val="10"/>
        <rFont val="Arial"/>
        <family val="2"/>
      </rPr>
      <t xml:space="preserve">Arbeitslosengeld II 
</t>
    </r>
    <r>
      <rPr>
        <i/>
        <sz val="10"/>
        <rFont val="Arial"/>
        <family val="2"/>
      </rPr>
      <t>nach §§ 19 ff. SGB II (ohne Leistungen für Unterkunft und Heizung) (</t>
    </r>
    <r>
      <rPr>
        <i/>
        <sz val="10"/>
        <color indexed="10"/>
        <rFont val="Arial"/>
        <family val="2"/>
      </rPr>
      <t>nur Optionskommunen)</t>
    </r>
  </si>
  <si>
    <r>
      <t>Leistungen des Bundes</t>
    </r>
    <r>
      <rPr>
        <i/>
        <sz val="10"/>
        <rFont val="Arial"/>
        <family val="2"/>
      </rPr>
      <t xml:space="preserve"> für die </t>
    </r>
    <r>
      <rPr>
        <b/>
        <i/>
        <sz val="10"/>
        <rFont val="Arial"/>
        <family val="2"/>
      </rPr>
      <t>Eingliederung</t>
    </r>
    <r>
      <rPr>
        <i/>
        <sz val="10"/>
        <rFont val="Arial"/>
        <family val="2"/>
      </rPr>
      <t xml:space="preserve"> 
von Arbeitssuchenden nach § 16 Abs. 1, Abs. 2 Satz 2 
Nr. 5 u. 6, Abs. 3 und As. 4 SGB II (</t>
    </r>
    <r>
      <rPr>
        <i/>
        <sz val="10"/>
        <color indexed="10"/>
        <rFont val="Arial"/>
        <family val="2"/>
      </rPr>
      <t>nur Optionskommunen)</t>
    </r>
  </si>
  <si>
    <t>Auszahlungen für den Erwerb von Vorräten (nur Mecklenburg-Vorpommern, Rheinland-Pfalz, Thüringen)</t>
  </si>
  <si>
    <t>13,14,150,157</t>
  </si>
  <si>
    <t>62311, 62321, 62411, 62421, 64242</t>
  </si>
  <si>
    <t>61442, 62711</t>
  </si>
  <si>
    <t>Schlüsselzuweisungen vom Land</t>
  </si>
  <si>
    <t>Allgemeine Umlagen an Land</t>
  </si>
  <si>
    <t>darunter:</t>
  </si>
  <si>
    <t>(in einigen Bundesländern auch 690), 691-696, 73-79</t>
  </si>
  <si>
    <t>00-3
(Formel)</t>
  </si>
  <si>
    <t>83, 848</t>
  </si>
  <si>
    <t>81, 828</t>
  </si>
  <si>
    <t>6052</t>
  </si>
  <si>
    <t>70, 71, 761</t>
  </si>
  <si>
    <t>70,71, 751</t>
  </si>
  <si>
    <t>78512, 78522, 78532, 78542</t>
  </si>
  <si>
    <t>6496 (NW)</t>
  </si>
  <si>
    <t>820, 822, 823</t>
  </si>
  <si>
    <t>Restliche Einzahlungen aus laufender Verwaltungstätigkeit</t>
  </si>
  <si>
    <t>Restliche Auszahlungen aus laufender Verwaltungstätigkeit</t>
  </si>
  <si>
    <t>Restliche Einzahlungen aus Investitionstätigkeit</t>
  </si>
  <si>
    <t>Restliche Auszahlungen aus Investitionstätigkeit</t>
  </si>
  <si>
    <t>Restliche Einnahmen des  Verwaltungshaushalts</t>
  </si>
  <si>
    <t>Restliche Einnahmen des Vermögenshaushalts</t>
  </si>
  <si>
    <t>Restliche Ausgaben des Verwaltungshaushalts</t>
  </si>
  <si>
    <t>Restliche Ausgaben des Vermögenshaushalts</t>
  </si>
  <si>
    <t>Gewinnanteile aus verbundenen/wirtschaftlichen Unternehmen und Beteiligungen</t>
  </si>
  <si>
    <t>Erstattungen v. Ausg. d. Verwaltungshaushalts vom Land (kameral)
Einzahlungen aus Kostenerstattungen, Kostenumlagen beim Land (doppik)</t>
  </si>
  <si>
    <t>Ein- und Auszahlungen</t>
  </si>
  <si>
    <t>62614</t>
  </si>
  <si>
    <t>Leistungsbeteiligung des Bundes nach § 28 SGB II Bildung und Teilhabe</t>
  </si>
  <si>
    <t>Bayern (BY)</t>
  </si>
  <si>
    <t>Baden-Württemberg 
(BW)</t>
  </si>
  <si>
    <t>Nordrhein-
Westfalen (NW)</t>
  </si>
  <si>
    <t>Hessen (HE)</t>
  </si>
  <si>
    <t>Niedersachsen 
(NI)</t>
  </si>
  <si>
    <t>Rheinland-Pfalz (RP)</t>
  </si>
  <si>
    <t>Saarland (SL)</t>
  </si>
  <si>
    <t>Schleswig-Holstein
 (SH)</t>
  </si>
  <si>
    <t>Brandenburg (BB)</t>
  </si>
  <si>
    <t>Mecklenburg-Vorpommern (MV)</t>
  </si>
  <si>
    <t>Sachsen (SN)</t>
  </si>
  <si>
    <t>Sachsen-Anhalt</t>
  </si>
  <si>
    <t>Thüringen (TH)</t>
  </si>
  <si>
    <t>Aufgabenbezogene Leistungsbeteiligung bei der Grundsicherung im Alter (Einzahlungen nach § 46a SGB XII)</t>
  </si>
  <si>
    <t>Einnahmen aus Verkauf, Mieten und Pachten, Sonst. Verwaltungs- und Betriebseinnahmen, Vermischte Einnahmen</t>
  </si>
  <si>
    <t>Zuweisungen des Landes aus dem Aufkommen an der Grunderwerbsteuer</t>
  </si>
  <si>
    <t>Schuldenaufnahme am Kreditmarkt und beim sonstigen öffentlichen Bereich</t>
  </si>
  <si>
    <t>974 bis 978 
zusammen</t>
  </si>
  <si>
    <t>Kreditaufnahmen für Investitionen vom Kreditmarkt beim sonstigen öffentlichen Bereich, beim Kreditmarkt</t>
  </si>
  <si>
    <t>Tilgung von Krediten für Investitionen vom Kreditmarkt an sonstigen öffentlichen Bereich, an Kreditmarkt</t>
  </si>
  <si>
    <t>826924 bis 826929</t>
  </si>
  <si>
    <t>846924 bis 846929</t>
  </si>
  <si>
    <t>6914 bis 6919</t>
  </si>
  <si>
    <t>7914 bis 7919</t>
  </si>
  <si>
    <t xml:space="preserve">7230 bis 7234
7310 bis 7314
7320 bis 7324
735, 737 
</t>
  </si>
  <si>
    <t xml:space="preserve">833450 bis 833454, 
834310 bis 834314,
83435,
834450 bis 834454, 
835310 bis 835313, 
835370 bis 835373
</t>
  </si>
  <si>
    <t>72, 7391, 7429, 743, 744, 7455 bis 7458, 748, 7592</t>
  </si>
  <si>
    <t>70 bis 76</t>
  </si>
  <si>
    <t>70 bis 77</t>
  </si>
  <si>
    <t>70 bis 7598</t>
  </si>
  <si>
    <t>70 bis 75</t>
  </si>
  <si>
    <t>682 bis 685</t>
  </si>
  <si>
    <t>6924 bis 6929</t>
  </si>
  <si>
    <t>7924 bis 7929</t>
  </si>
  <si>
    <t>7310 bis 7314, 
7320 bis 7324, 
7350 bis 7354, 
737
7450 bis 7454</t>
  </si>
  <si>
    <t>641 bis 646</t>
  </si>
  <si>
    <t>673 bis 678, 6791, 6799</t>
  </si>
  <si>
    <t>771 bis 778</t>
  </si>
  <si>
    <t>7250 bis 7254
7310 bis 7314,
7320 bis 7324,
734</t>
  </si>
  <si>
    <t>784, 78511, 78521, 78531, 78541, 7855 bis 7857</t>
  </si>
  <si>
    <t>7310 bis 7314, 
7320 bis 7324, 
7350 bis 7354, 
7370 bis 7374
7450 bis 7454</t>
  </si>
  <si>
    <t>60 bis 67</t>
  </si>
  <si>
    <t>60 bis 6698</t>
  </si>
  <si>
    <t>6184 bis 6189</t>
  </si>
  <si>
    <t>682 bis 687</t>
  </si>
  <si>
    <t xml:space="preserve">784 (ohne 7842), 7851, 78521, 78531, 78541, 7855 bis 7857, </t>
  </si>
  <si>
    <t>840 bis 844</t>
  </si>
  <si>
    <t>Leistungen des Landes aus der Umsetzung des 4. Gesetzes für moderne Dienstleistungen am Arbeitsmarkt</t>
  </si>
  <si>
    <t>Leistungen des Landes aus dem Ausgleich von Sonderlasten aus der Zusammenführung von Arbeitslosen- und Sozialhilfe</t>
  </si>
  <si>
    <t>6051, 61441</t>
  </si>
  <si>
    <t>684 bis 686, 689</t>
  </si>
  <si>
    <t>Privatrechtliche Leistungsentgelte (ohne Kostenerstattungen /-umlagen)</t>
  </si>
  <si>
    <r>
      <t>Z</t>
    </r>
    <r>
      <rPr>
        <b/>
        <sz val="12"/>
        <rFont val="Arial"/>
        <family val="2"/>
      </rPr>
      <t>ahlungen an öffentlichen Bereich</t>
    </r>
    <r>
      <rPr>
        <sz val="12"/>
        <rFont val="Arial"/>
        <family val="2"/>
      </rPr>
      <t xml:space="preserve">
- Zuweisungen und Zuschüsse für laufende Zwecke
- Schuldendiensthilfen
- Allgemeine Zuweisungen
- Allgemeine Umlagen
- Erstattungen für Auszahlungen an Dritte auf lfd. Verwaltungstätigkeit</t>
    </r>
  </si>
  <si>
    <t>Einzahlung aus Veräußerungen</t>
  </si>
  <si>
    <t>7821, 7822, 7823, 
7826, 7827</t>
  </si>
  <si>
    <t>Bei Erledigung durch eine Arbeitsgemeinschaft oder andere ausgelagerte Einrichtungen</t>
  </si>
  <si>
    <t>dar.:</t>
  </si>
  <si>
    <t xml:space="preserve">Ausgaben des Verwaltungshaushalts </t>
  </si>
  <si>
    <t>Ausgleichsleistungen vom Bund</t>
  </si>
  <si>
    <t>6051</t>
  </si>
  <si>
    <t>62341
62441
64241</t>
  </si>
  <si>
    <t>62342
62442
64242</t>
  </si>
  <si>
    <t>60 bis 66</t>
  </si>
  <si>
    <t>74159, 7419, 75941, 7599</t>
  </si>
  <si>
    <t xml:space="preserve"> 6051, 6052, 6111, 6121, 6130, 6131, 6140, 6141, 6191, 6192, 6193, 6230, 6231, 6480, 6481</t>
  </si>
  <si>
    <t>6051, 6052, 6053, 6111, 6121, 6130, 6131, 6140, 6141, 6191, 6192, 6193, 6230, 6231, 6480, 6481</t>
  </si>
  <si>
    <t>832 (ohne 832421) 83327, 
833455 bis 833458, 
834455 bis 834458
83724, 83744</t>
  </si>
  <si>
    <t>62611</t>
  </si>
  <si>
    <t>62612</t>
  </si>
  <si>
    <t>812480, 812481, 814181, 815051, 815052,  815191, 815192, 815193, 815480, 815481, 81611, 81612, 816130, 816131, 816140, 816141, 816230, 816231</t>
  </si>
  <si>
    <t>8104, 8134</t>
  </si>
  <si>
    <t>83333, 83346</t>
  </si>
  <si>
    <t>835341, 835342</t>
  </si>
  <si>
    <t>685, 686, 688, 689</t>
  </si>
  <si>
    <t>7331, 7332</t>
  </si>
  <si>
    <t>Leistungsbeteiligung des Bundes nach § 28 SGB II für Bildung und Teilhabe</t>
  </si>
  <si>
    <t>Aufgabenbezogene Leistungsbeteiligungen vom Land ohne Option</t>
  </si>
  <si>
    <t>Aufgabenbezogene Leistungsbeteiligungen vom Land für Unterkunft und Heizung</t>
  </si>
  <si>
    <r>
      <t xml:space="preserve">Aufgabenbezogene Leistungsbeteiligungen  bei ALG II (ohne U. u. H.) - </t>
    </r>
    <r>
      <rPr>
        <sz val="9"/>
        <color indexed="10"/>
        <rFont val="Arial"/>
        <family val="2"/>
      </rPr>
      <t>Optionsgemeinden</t>
    </r>
    <r>
      <rPr>
        <sz val="9"/>
        <rFont val="Arial"/>
        <family val="2"/>
      </rPr>
      <t xml:space="preserve"> -</t>
    </r>
  </si>
  <si>
    <t xml:space="preserve"> 68141, 68142,  681641, 681642, 681741, 681742</t>
  </si>
  <si>
    <t>7921 bis 7923, 
79240, 79245 bis 7929</t>
  </si>
  <si>
    <t>6921 bis 6923, 
69240, 69245 bis 6929</t>
  </si>
  <si>
    <t>7921 bis 7923
79240, 79245 bis 7929</t>
  </si>
  <si>
    <t>6921 bis 6923,
69240, 69245 bis 6929</t>
  </si>
  <si>
    <t>61442, 62742</t>
  </si>
  <si>
    <t>61441, 62741</t>
  </si>
  <si>
    <t>Konto-Nr.
(s. u. jeweilige Bundesländer)</t>
  </si>
  <si>
    <r>
      <rPr>
        <b/>
        <sz val="12"/>
        <rFont val="Arial"/>
        <family val="2"/>
      </rPr>
      <t xml:space="preserve">Zahlungen von Bund und Land </t>
    </r>
    <r>
      <rPr>
        <b/>
        <sz val="10"/>
        <rFont val="Arial"/>
        <family val="2"/>
      </rPr>
      <t>( s. auch Arbeitsblatt "Rechenhilfe")</t>
    </r>
    <r>
      <rPr>
        <sz val="12"/>
        <rFont val="Arial"/>
        <family val="2"/>
      </rPr>
      <t xml:space="preserve">
</t>
    </r>
    <r>
      <rPr>
        <sz val="10"/>
        <rFont val="Arial"/>
        <family val="2"/>
      </rPr>
      <t>(Das Arbeitsblatt Rechenhilfe kann genutzt werden, sonst bitte Formel mit Betrag überschreiben.)</t>
    </r>
  </si>
  <si>
    <t>Zur übersichtlicheren Bearbeitung können Sie die Spalten der anderen Bundesländer löschen! Sonst bitte keine Änderungen im Erhebungsbogen vornehmen.</t>
  </si>
  <si>
    <t>6051, 6052, 6054, 6111, 6121, 6131, 6132, 61441, 61442, 6161, 61841, 61842, 62341, 62342, 62441, 62442, 6261, 6262, 6263, 62741, 62742, 64241, 64242</t>
  </si>
  <si>
    <t>621, 622, 624</t>
  </si>
  <si>
    <t>8103, 8113, 8133, 81436</t>
  </si>
  <si>
    <t>721 bis 7253, 72540, 72545 bis 72548, 7255, 7259, 729, 745, 75429, 7543, 
75619, 75629, 75639, 75649, 
7584, 762 bis 769 (ohne 7623), 779 (ohne 7793)</t>
  </si>
  <si>
    <t>721 bis 723, 7255 bis 7258, 729, 752 bis 759</t>
  </si>
  <si>
    <t>72, 7391, 7429, 743, 744, 7455 bis 7458, 748, 7491, 7592</t>
  </si>
  <si>
    <t>72541 bis 72544, 72549, 
74141 bis 74144, 74149, 
74241 bis 74244, 74249, 
744 (ohne 74411 FDE und 7449), 
746, 7521, 7541, 75421 bis 75424, 
756 (ohne 75619, 75629, 75639, 75649) 
758 (ohne 7584), 
75942 bis 75945, 75949</t>
  </si>
  <si>
    <t>72541 bis 72544, 72549, 
74141 bis 74144, 74149, 
74241 bis 74244, 74249, 
7441 bis 7443, 
7461 bis 7464, 7469, 
752141 bis 752144, 752149,
75441 bis 75444, 75449,
75641 bis 75644, 75649,
75841 bis 75844, 75849,
75941 bis 75944, 75949</t>
  </si>
  <si>
    <t>7441 (ohne 74411 FDE)</t>
  </si>
  <si>
    <t>7431, 74411 (FDE)</t>
  </si>
  <si>
    <t xml:space="preserve"> 68141, 68142, 681661, 681662, 683312, 683313, 683322, 683323</t>
  </si>
  <si>
    <r>
      <t>Leistungen des Bundes für Arbeitslosengeld II</t>
    </r>
    <r>
      <rPr>
        <sz val="11"/>
        <rFont val="Arial"/>
        <family val="2"/>
      </rPr>
      <t xml:space="preserve"> nach §§ 19 ff. SGB II (ohne Leistungen für Unterkunft und Heizung).</t>
    </r>
    <r>
      <rPr>
        <b/>
        <sz val="11"/>
        <rFont val="Arial"/>
        <family val="2"/>
      </rPr>
      <t xml:space="preserve"> </t>
    </r>
    <r>
      <rPr>
        <i/>
        <sz val="11"/>
        <rFont val="Arial"/>
        <family val="2"/>
      </rPr>
      <t>(nur Optionskommunen)</t>
    </r>
  </si>
  <si>
    <r>
      <rPr>
        <b/>
        <sz val="12"/>
        <rFont val="Arial"/>
        <family val="2"/>
      </rPr>
      <t>Sozialtransferauszahlungen und aufgabenbezogene Leistungsbeteiligungen einschl. Leistungen für Bildung und Teilhabe</t>
    </r>
    <r>
      <rPr>
        <b/>
        <sz val="10"/>
        <rFont val="Arial"/>
        <family val="2"/>
      </rPr>
      <t xml:space="preserve"> </t>
    </r>
    <r>
      <rPr>
        <sz val="10"/>
        <rFont val="Arial"/>
        <family val="2"/>
      </rPr>
      <t>(aus Produktgruppe 3 "Soziales und Jugend) (einschl. Option)</t>
    </r>
  </si>
  <si>
    <r>
      <t xml:space="preserve">Zuweisungen von Bund und Land  </t>
    </r>
    <r>
      <rPr>
        <b/>
        <sz val="10"/>
        <color rgb="FFFF0000"/>
        <rFont val="Arial"/>
        <family val="2"/>
      </rPr>
      <t>(einschl. Option)</t>
    </r>
    <r>
      <rPr>
        <b/>
        <sz val="10"/>
        <rFont val="Arial"/>
        <family val="2"/>
      </rPr>
      <t xml:space="preserve">
(Das Arbeitsblatt Rechenhilfe kann genutzt werden, sonst bitte Formel mit Betrag überschreiben)
</t>
    </r>
    <r>
      <rPr>
        <sz val="10"/>
        <rFont val="Arial"/>
        <family val="2"/>
      </rPr>
      <t>(*091= auch Ausgleichsleistungen nach dem Familienleistungsausgleich soweit diese in einigen Ländern unter 011 verbucht sind. )</t>
    </r>
  </si>
  <si>
    <r>
      <t xml:space="preserve">Einnahmen des Vermögenshaushalts 
</t>
    </r>
    <r>
      <rPr>
        <b/>
        <sz val="10"/>
        <color rgb="FFFF0000"/>
        <rFont val="Arial"/>
        <family val="2"/>
      </rPr>
      <t>(ohne Kredite)</t>
    </r>
  </si>
  <si>
    <r>
      <t xml:space="preserve">Einnahmen insgesamt 
</t>
    </r>
    <r>
      <rPr>
        <b/>
        <sz val="10"/>
        <color rgb="FFFF0000"/>
        <rFont val="Arial"/>
        <family val="2"/>
      </rPr>
      <t>(ohne Kredite)</t>
    </r>
  </si>
  <si>
    <r>
      <t xml:space="preserve">Soziale Leistungen </t>
    </r>
    <r>
      <rPr>
        <sz val="10"/>
        <rFont val="Arial"/>
        <family val="2"/>
      </rPr>
      <t xml:space="preserve">einschl. Zahlungen an Arbeitsgemeinschaften zur Erfüllung von Hartz IV und einschl. Bildung und Teilhabe </t>
    </r>
    <r>
      <rPr>
        <sz val="10"/>
        <color indexed="10"/>
        <rFont val="Arial"/>
        <family val="2"/>
      </rPr>
      <t>(einschl. Option)</t>
    </r>
  </si>
  <si>
    <r>
      <t>darunter: Arbeitslosengeld II</t>
    </r>
    <r>
      <rPr>
        <sz val="10"/>
        <rFont val="Arial"/>
        <family val="2"/>
      </rPr>
      <t xml:space="preserve"> nach §§ 19 ff SGB II (o</t>
    </r>
    <r>
      <rPr>
        <i/>
        <sz val="10"/>
        <rFont val="Arial"/>
        <family val="2"/>
      </rPr>
      <t xml:space="preserve">hne Leistungen für Unterkunft und Heizung) </t>
    </r>
    <r>
      <rPr>
        <i/>
        <sz val="10"/>
        <color indexed="10"/>
        <rFont val="Arial"/>
        <family val="2"/>
      </rPr>
      <t>(nur Optionskommunen)</t>
    </r>
  </si>
  <si>
    <r>
      <t>darunter: Leistungen</t>
    </r>
    <r>
      <rPr>
        <i/>
        <sz val="10"/>
        <rFont val="Arial"/>
        <family val="2"/>
      </rPr>
      <t xml:space="preserve"> zur </t>
    </r>
    <r>
      <rPr>
        <b/>
        <i/>
        <sz val="10"/>
        <rFont val="Arial"/>
        <family val="2"/>
      </rPr>
      <t>Eingliederung</t>
    </r>
    <r>
      <rPr>
        <i/>
        <sz val="10"/>
        <rFont val="Arial"/>
        <family val="2"/>
      </rPr>
      <t xml:space="preserve"> von Arbeitssuchenden nach</t>
    </r>
    <r>
      <rPr>
        <b/>
        <i/>
        <sz val="10"/>
        <rFont val="Arial"/>
        <family val="2"/>
      </rPr>
      <t xml:space="preserve"> § 16 Abs 1., Abs. 2 Satz 2 Nr. 5 und 6, Abs. 3 und Abs. 4 SBG II </t>
    </r>
    <r>
      <rPr>
        <i/>
        <sz val="10"/>
        <color indexed="10"/>
        <rFont val="Arial"/>
        <family val="2"/>
      </rPr>
      <t>(nur Optionskommunen)</t>
    </r>
  </si>
  <si>
    <r>
      <t>Leistungsbeteilung bei der Eingliederung von Arbeits-
suchenden</t>
    </r>
    <r>
      <rPr>
        <i/>
        <sz val="10"/>
        <rFont val="Arial"/>
        <family val="2"/>
      </rPr>
      <t xml:space="preserve"> nach § 16 Abs 1., Abs. 2 Satz 2 Nr. 5 und 6, 
Abs. 3 und Abs. 4 SBG II </t>
    </r>
    <r>
      <rPr>
        <i/>
        <sz val="10"/>
        <color indexed="10"/>
        <rFont val="Arial"/>
        <family val="2"/>
      </rPr>
      <t>(nur Optionskommunen)</t>
    </r>
  </si>
  <si>
    <r>
      <t xml:space="preserve">Ausgaben des Vermögenshaushalts
</t>
    </r>
    <r>
      <rPr>
        <b/>
        <sz val="10"/>
        <color rgb="FFFF0000"/>
        <rFont val="Arial"/>
        <family val="2"/>
      </rPr>
      <t>(ohne Kredite)</t>
    </r>
  </si>
  <si>
    <r>
      <t xml:space="preserve">Ausgaben insgesamt
</t>
    </r>
    <r>
      <rPr>
        <b/>
        <sz val="10"/>
        <color rgb="FFFF0000"/>
        <rFont val="Arial"/>
        <family val="2"/>
      </rPr>
      <t>(ohne Kredite)</t>
    </r>
  </si>
  <si>
    <r>
      <t xml:space="preserve">Steuern und ähnliche Abgaben </t>
    </r>
    <r>
      <rPr>
        <b/>
        <sz val="10"/>
        <color rgb="FFFF0000"/>
        <rFont val="Arial"/>
        <family val="2"/>
      </rPr>
      <t>insgesamt</t>
    </r>
    <r>
      <rPr>
        <b/>
        <sz val="10"/>
        <color theme="1"/>
        <rFont val="Arial"/>
        <family val="2"/>
      </rPr>
      <t xml:space="preserve">
</t>
    </r>
    <r>
      <rPr>
        <vertAlign val="superscript"/>
        <sz val="10"/>
        <color theme="1"/>
        <rFont val="Arial"/>
        <family val="2"/>
      </rPr>
      <t xml:space="preserve">1) </t>
    </r>
    <r>
      <rPr>
        <sz val="10"/>
        <color theme="1"/>
        <rFont val="Arial"/>
        <family val="2"/>
      </rPr>
      <t xml:space="preserve">beim Gemeindeanteil an der Einkommensteuer ohne Ausgleichsleistungen nach dem Familienleistungsausgleich (s. auch Zeile 17*) </t>
    </r>
  </si>
  <si>
    <r>
      <t xml:space="preserve">Steuern </t>
    </r>
    <r>
      <rPr>
        <b/>
        <sz val="12"/>
        <color theme="1"/>
        <rFont val="Arial"/>
        <family val="2"/>
      </rPr>
      <t>insgesamt</t>
    </r>
    <r>
      <rPr>
        <b/>
        <sz val="12"/>
        <color rgb="FFFF0000"/>
        <rFont val="Arial"/>
        <family val="2"/>
      </rPr>
      <t xml:space="preserve"> (ohne Ausgleichsleistungen)</t>
    </r>
  </si>
  <si>
    <r>
      <t xml:space="preserve">Arbeitslosengeld II </t>
    </r>
    <r>
      <rPr>
        <sz val="11"/>
        <rFont val="Arial"/>
        <family val="2"/>
      </rPr>
      <t>nach §§ 19 ff SGB II 
(Ohne Leistungen für Unterkunft und Heizung)</t>
    </r>
    <r>
      <rPr>
        <sz val="12"/>
        <rFont val="Arial"/>
        <family val="2"/>
      </rPr>
      <t xml:space="preserve"> </t>
    </r>
    <r>
      <rPr>
        <i/>
        <sz val="11"/>
        <color rgb="FFFF0000"/>
        <rFont val="Arial"/>
        <family val="2"/>
      </rPr>
      <t>(nur Optionskommunen)</t>
    </r>
  </si>
  <si>
    <r>
      <t>Leistungen zur Eingliederung von Arbeitssuchenden</t>
    </r>
    <r>
      <rPr>
        <b/>
        <sz val="12"/>
        <rFont val="Arial"/>
        <family val="2"/>
      </rPr>
      <t xml:space="preserve"> </t>
    </r>
    <r>
      <rPr>
        <i/>
        <sz val="10"/>
        <rFont val="Arial"/>
        <family val="2"/>
      </rPr>
      <t xml:space="preserve">nach § 16 SBG II </t>
    </r>
    <r>
      <rPr>
        <i/>
        <sz val="11"/>
        <color rgb="FFFF0000"/>
        <rFont val="Arial"/>
        <family val="2"/>
      </rPr>
      <t>(nur Optionskommunen)</t>
    </r>
  </si>
  <si>
    <r>
      <t xml:space="preserve">60 
</t>
    </r>
    <r>
      <rPr>
        <sz val="10"/>
        <color rgb="FFFF0000"/>
        <rFont val="Arial"/>
        <family val="2"/>
      </rPr>
      <t>ohne 605</t>
    </r>
  </si>
  <si>
    <r>
      <t>Leistungsbeteiligung beim Arbeitslosengeld II</t>
    </r>
    <r>
      <rPr>
        <i/>
        <sz val="10"/>
        <rFont val="Arial"/>
        <family val="2"/>
      </rPr>
      <t xml:space="preserve"> </t>
    </r>
    <r>
      <rPr>
        <sz val="11"/>
        <rFont val="Arial"/>
        <family val="2"/>
      </rPr>
      <t xml:space="preserve">nach § 19 ff SGB II 
</t>
    </r>
    <r>
      <rPr>
        <i/>
        <sz val="11"/>
        <rFont val="Arial"/>
        <family val="2"/>
      </rPr>
      <t xml:space="preserve">(Ohne Leistungen für Unterkunft und Heizung) </t>
    </r>
    <r>
      <rPr>
        <i/>
        <sz val="11"/>
        <color rgb="FFFF0000"/>
        <rFont val="Arial"/>
        <family val="2"/>
      </rPr>
      <t>(nur Optionskommunen)</t>
    </r>
  </si>
  <si>
    <r>
      <t xml:space="preserve">Leistungsbeteiligung bei der </t>
    </r>
    <r>
      <rPr>
        <i/>
        <sz val="12"/>
        <rFont val="Arial"/>
        <family val="2"/>
      </rPr>
      <t>Eingliederung von Arbeitssuchenden</t>
    </r>
    <r>
      <rPr>
        <i/>
        <sz val="10"/>
        <rFont val="Arial"/>
        <family val="2"/>
      </rPr>
      <t xml:space="preserve"> nach § 16 SBG II</t>
    </r>
    <r>
      <rPr>
        <i/>
        <sz val="10"/>
        <color rgb="FFFF0000"/>
        <rFont val="Arial"/>
        <family val="2"/>
      </rPr>
      <t xml:space="preserve"> </t>
    </r>
    <r>
      <rPr>
        <i/>
        <sz val="11"/>
        <color rgb="FFFF0000"/>
        <rFont val="Arial"/>
        <family val="2"/>
      </rPr>
      <t>(nur Optionskommunen)</t>
    </r>
  </si>
  <si>
    <t>Einnahmen und Ausgaben</t>
  </si>
  <si>
    <t xml:space="preserve">in Tsd. € (ohne Kommastelle !) </t>
  </si>
  <si>
    <t>Angaben gem. Finanzrechnung/-plan in Tsd. € (ohne Kommastelle)</t>
  </si>
  <si>
    <t>Angaben gem. Gruppierungsübersicht/Finanzplanung in Tsd. €
 (ohne Kommastelle)</t>
  </si>
  <si>
    <t>6191+ Produkt 3125</t>
  </si>
  <si>
    <t>Planung 2022</t>
  </si>
  <si>
    <t>6191+ Produkt 3121</t>
  </si>
  <si>
    <t>(6191+Produkt 31.20.04) oder L 192</t>
  </si>
  <si>
    <t>(6191+ Produkt 31.20.05) oder L 193</t>
  </si>
  <si>
    <t>6191+ Produkt 3124</t>
  </si>
  <si>
    <t>(6191 + Produkt 3121)</t>
  </si>
  <si>
    <t>(6191 + Produkt 3124)</t>
  </si>
  <si>
    <t>(6191 + Produkt 3125)</t>
  </si>
  <si>
    <t>6191 + Produkt 3126</t>
  </si>
  <si>
    <t>6052, 6111, 6121, 6130, 6131, 6140, 6141, (6191+3121), (6191+3124), (6191+3125), (6191+3126), (6191+347),  6230, 6231, 6480, 6481</t>
  </si>
  <si>
    <t>in Tsd. Euro</t>
  </si>
  <si>
    <r>
      <t xml:space="preserve">Einzahlungen aus Investitionstätigkeit 
</t>
    </r>
    <r>
      <rPr>
        <b/>
        <sz val="12"/>
        <color rgb="FFFF0000"/>
        <rFont val="Arial"/>
        <family val="2"/>
      </rPr>
      <t>(ohne Kredite)</t>
    </r>
  </si>
  <si>
    <r>
      <t xml:space="preserve">Einzahlungen aus der Finanzierungstätigkeit:
</t>
    </r>
    <r>
      <rPr>
        <b/>
        <sz val="12"/>
        <color rgb="FFFF0000"/>
        <rFont val="Arial"/>
        <family val="2"/>
      </rPr>
      <t>(ohne Liquiditätskredite)</t>
    </r>
  </si>
  <si>
    <r>
      <t xml:space="preserve">Auszahlungen aus der Finanzierungstätigkeit:
</t>
    </r>
    <r>
      <rPr>
        <b/>
        <sz val="12"/>
        <color rgb="FFFF0000"/>
        <rFont val="Arial"/>
        <family val="2"/>
      </rPr>
      <t>(ohne Liquiditätskredite)</t>
    </r>
  </si>
  <si>
    <r>
      <t xml:space="preserve">Auszahlungen aus Investitionstätigkeit 
</t>
    </r>
    <r>
      <rPr>
        <b/>
        <sz val="12"/>
        <color rgb="FFFF0000"/>
        <rFont val="Arial"/>
        <family val="2"/>
      </rPr>
      <t>(ohne Kredite)</t>
    </r>
  </si>
  <si>
    <r>
      <t xml:space="preserve">69
</t>
    </r>
    <r>
      <rPr>
        <b/>
        <sz val="10"/>
        <color rgb="FFFF0000"/>
        <rFont val="Arial"/>
        <family val="2"/>
      </rPr>
      <t>(ohne 693)</t>
    </r>
  </si>
  <si>
    <r>
      <t xml:space="preserve">79
</t>
    </r>
    <r>
      <rPr>
        <b/>
        <sz val="10"/>
        <color rgb="FFFF0000"/>
        <rFont val="Arial"/>
        <family val="2"/>
      </rPr>
      <t>(ohne 793)</t>
    </r>
  </si>
  <si>
    <t>Telefon (mit Vorwahl u. Nebenstelle):</t>
  </si>
  <si>
    <t>6051, 6052, 6053, 6111, 6121, 6130, 6131, 6140, 6141, 6181, 6191, 6192, 6193, 6230, 6231, 6480, 6481</t>
  </si>
  <si>
    <t>721 bis 724, 7251 bis 7253, 72540, 72545 bis 72547, 7255, 7259, 729, 745, 752140, 75211 bis 75213, 752146, 752147, 75215, 75219, 7541 bis 7543, 75440, 75446, 75447, 7545, 7549, 7561 bis 7563, 75640, 75646, 75647, 7565, 7569, 7581 bis 7583, 75840, 75846, 75847, 7585, 7589, 762 bis 765, 7662 bis 7664, 767, 768, 7691 bis 7694, 7791, 7792</t>
  </si>
  <si>
    <t>6051, 6052, 6111, 6121, 6130, 6131, 6140, 6141, 6181, 6230, 6231, 6480, 6481, 6491, 6492, 6493, 6496</t>
  </si>
  <si>
    <t>(62613+31211)</t>
  </si>
  <si>
    <t>(6191+3124)</t>
  </si>
  <si>
    <t>(6191+3125)</t>
  </si>
  <si>
    <t>(62612+31221)</t>
  </si>
  <si>
    <t>(7331+31.20.05) oder L 787</t>
  </si>
  <si>
    <t>(7515+31211)</t>
  </si>
  <si>
    <t>(7339+3124)</t>
  </si>
  <si>
    <t>(7339+3125)</t>
  </si>
  <si>
    <t>(7513+31221)</t>
  </si>
  <si>
    <t>(7461+3124)</t>
  </si>
  <si>
    <t>(7461+3125)</t>
  </si>
  <si>
    <t>(6191+31.20.04)
oder L 192</t>
  </si>
  <si>
    <t>(6191+31.20.05)
oder L 193</t>
  </si>
  <si>
    <t>(7331+31.20.04) oder L 786</t>
  </si>
  <si>
    <t>0610</t>
  </si>
  <si>
    <t>751, 752, 753, 755, 757</t>
  </si>
  <si>
    <t>Planung 2023</t>
  </si>
  <si>
    <t>641-646</t>
  </si>
  <si>
    <t>7841, 7843, 7851, 78521, 78522, 78531, 78532, 78542, 78551, 78552, 78559, 7856, 7857, 78591, 78592</t>
  </si>
  <si>
    <t>68141, 68142, 681661, 681662, 681741, 681742</t>
  </si>
  <si>
    <t>605, 6111, 6121, 6131, 6132, 61441, 61442, 6171, 6172, 61841, 61842, 62311, 62321, 62411, 62421, 6261, 6262, 6263, 62711, 62720, 64241, 64242</t>
  </si>
  <si>
    <t>782, 7831, 7832</t>
  </si>
  <si>
    <t>6181</t>
  </si>
  <si>
    <t>61442, 6172, 62711, 62720</t>
  </si>
  <si>
    <t>61441, 6171</t>
  </si>
  <si>
    <t xml:space="preserve">846 
</t>
  </si>
  <si>
    <t>72, 7391, 7429, 743, 744, 7455 bis 7458, 748, 7491, 7593</t>
  </si>
  <si>
    <t>72, 7391, 7429, 743, 744, 7455 bis 7458, 748, 7491, 7592, 7599</t>
  </si>
  <si>
    <t xml:space="preserve">72 (ohne 7230 bis 7234), 7399, 7412, 7422 bis 7429, 743, 744, 748, 749
</t>
  </si>
  <si>
    <t>7310 bis 7314, 
7320 bis 7324, 
7350 bis 7354, 
7370 bis 7374,
7450 bis 7454</t>
  </si>
  <si>
    <t>69 
(ohne 693)</t>
  </si>
  <si>
    <t>79 
(ohne 793)</t>
  </si>
  <si>
    <t>721 bis 724, 7251 bis 7253, 72540, 72545 bis 72548, 7255, 7259, 729, 745, 7543, 75619, 75629, 75639, 75649, 7584, 7588, 7589, 762 bis 764, 766 bis 769, 7791, 7792</t>
  </si>
  <si>
    <t>74140, 74145, 74147, 74159, 7419, 75941, 75946, 75947, 7599</t>
  </si>
  <si>
    <t>72541 bis 72544, 72549, 
74141 bis 74144, 74149, 
74241 bis 74244, 74249, 
744, 746, 
7541, 7542, 756 (ohne 75619, 75629, 75639, 75649) 758 (ohne 7584, 7588, 7589), 75942 bis 75945, 75949</t>
  </si>
  <si>
    <t>69
(ohne 692)</t>
  </si>
  <si>
    <t>69 (ohne 693)</t>
  </si>
  <si>
    <t>69
(ohne 694 und 695)</t>
  </si>
  <si>
    <t>69
(ohne 693)</t>
  </si>
  <si>
    <t>69
(ohne 693, 694 und 695)</t>
  </si>
  <si>
    <t>79
(ohne 792)</t>
  </si>
  <si>
    <t>79 (ohne 793)</t>
  </si>
  <si>
    <t>79
(ohne 794 und 795)</t>
  </si>
  <si>
    <t>79
(ohen 793)</t>
  </si>
  <si>
    <t>79
(ohne 793, 794 und 795)</t>
  </si>
  <si>
    <t>691, 692, 697</t>
  </si>
  <si>
    <t>791, 792, 797</t>
  </si>
  <si>
    <t>Planung 2024</t>
  </si>
  <si>
    <t>6480 
einschl. 64801</t>
  </si>
  <si>
    <t>6481 
einschl. 64811</t>
  </si>
  <si>
    <r>
      <t xml:space="preserve">Leistungen des Bundes für die Eingliederung von Arbeitssuchenden </t>
    </r>
    <r>
      <rPr>
        <sz val="11"/>
        <rFont val="Arial"/>
        <family val="2"/>
      </rPr>
      <t>nach § 16 SGB II.</t>
    </r>
    <r>
      <rPr>
        <b/>
        <sz val="11"/>
        <rFont val="Arial"/>
        <family val="2"/>
      </rPr>
      <t xml:space="preserve"> </t>
    </r>
    <r>
      <rPr>
        <i/>
        <sz val="11"/>
        <rFont val="Arial"/>
        <family val="2"/>
      </rPr>
      <t>(nur Optionskommunen)</t>
    </r>
  </si>
  <si>
    <t>091*
(0611 BY)</t>
  </si>
  <si>
    <t>Sabine Czilwik, Tel.: 0221/3771-240 oder  sabine.czilwik@staedtetag.de</t>
  </si>
  <si>
    <t>611</t>
  </si>
  <si>
    <t>6262</t>
  </si>
  <si>
    <t>74140, 74159, 7419, 75940, 75959, 7599</t>
  </si>
  <si>
    <r>
      <t>Einzahlungen aus der Veräußerung von Vermögensgegenständen des Anlage- und Umlaufvermögens</t>
    </r>
    <r>
      <rPr>
        <b/>
        <sz val="12"/>
        <rFont val="Arial"/>
        <family val="2"/>
      </rPr>
      <t xml:space="preserve"> (nur Rheinland-Pfalz)</t>
    </r>
  </si>
  <si>
    <t xml:space="preserve">Ausgleichsleistungen für Zweckabgaben nach $ 6b Bundeskindergeldgesetz </t>
  </si>
  <si>
    <t>Erstattungen v. Ausgaben des Verwaltungshaushalts von Bund (kameral)
Einzahlungen aus Kostenerstattungen, Kostenumlagen beim Bund (doppik)</t>
  </si>
  <si>
    <t>6191 + Produkt 347</t>
  </si>
  <si>
    <t>6141</t>
  </si>
  <si>
    <t>Sonstige Zuweisungen von Bund und Land</t>
  </si>
  <si>
    <t>6191 + Produkt 347 (NI)</t>
  </si>
  <si>
    <t>Zuweisung v. Land n.d.Familienleistungsausgleich</t>
  </si>
  <si>
    <t>Zuweisung v. Land n.d.Familienleistungsausgleich
(*091= auch Ausgleichsleistungen nach dem Familienleistungsausgleich soweit diese in einigen Ländern unter 011 verbucht sind. )</t>
  </si>
  <si>
    <r>
      <t xml:space="preserve">Sonstige Allgemeine Zuweisungen  vom Land 
(ohne </t>
    </r>
    <r>
      <rPr>
        <b/>
        <sz val="9"/>
        <rFont val="Arial"/>
        <family val="2"/>
      </rPr>
      <t>kamerale</t>
    </r>
    <r>
      <rPr>
        <sz val="9"/>
        <rFont val="Arial"/>
        <family val="2"/>
      </rPr>
      <t xml:space="preserve"> Gruppierung 0610 und 0611)</t>
    </r>
  </si>
  <si>
    <r>
      <t xml:space="preserve">Zuweisungen des Landes aus dem Aufkommen an der Grunderwerbsteuer
</t>
    </r>
    <r>
      <rPr>
        <b/>
        <sz val="9"/>
        <rFont val="Arial"/>
        <family val="2"/>
      </rPr>
      <t>(Baden-Württemberg)</t>
    </r>
  </si>
  <si>
    <t>(6191+Produkt 31.20.06)</t>
  </si>
  <si>
    <t>6051, 6052, 6053, 611, 612, 6130, 6131, 6181, 6140, 6141, (6191+3121), (6191+3124), (6191+3125), 6230, 6231, 6480, 6481</t>
  </si>
  <si>
    <t>Sonstige:</t>
  </si>
  <si>
    <t xml:space="preserve"> 6051, 6052, 6053, 611, 6121, 6130, 6131,  6140, 6141, 6181, 6191, 6192, 6193, 6230, 6231, 6480, 6481</t>
  </si>
  <si>
    <t>621, 622, 6243, 6244</t>
  </si>
  <si>
    <t>7310 bis 7314, 
7320 bis 7324,
7350 bis 7354, 
7370 bis 7374
7450 bis 7454</t>
  </si>
  <si>
    <r>
      <t xml:space="preserve">684 bis 686, </t>
    </r>
    <r>
      <rPr>
        <sz val="8"/>
        <color rgb="FFFF0000"/>
        <rFont val="Arial"/>
        <family val="2"/>
      </rPr>
      <t>6884</t>
    </r>
  </si>
  <si>
    <t>641 bis 646, 6592</t>
  </si>
  <si>
    <t>Jugendhilfelastenausgleich nach § 15 Abs. 2 BbgFAG</t>
  </si>
  <si>
    <r>
      <t xml:space="preserve">6051, 6052, 6053, </t>
    </r>
    <r>
      <rPr>
        <sz val="8"/>
        <color rgb="FFFF0000"/>
        <rFont val="Arial"/>
        <family val="2"/>
      </rPr>
      <t>6054</t>
    </r>
    <r>
      <rPr>
        <sz val="8"/>
        <rFont val="Arial"/>
        <family val="2"/>
      </rPr>
      <t xml:space="preserve">, 6111, 6121, 6130, 6131, 6140, 6141, 6191, 6192, 6193, 6230, 6231, 6480, 6481 </t>
    </r>
  </si>
  <si>
    <t>Ergebnis 
2020</t>
  </si>
  <si>
    <t>Planung 2025</t>
  </si>
  <si>
    <t>Erfassung kommunaler Haushaltsdaten für 2020 bis 2025</t>
  </si>
  <si>
    <t>ohne Umschuldungen</t>
  </si>
  <si>
    <t>Gewerbesteuer-Kompensationszahlung</t>
  </si>
  <si>
    <r>
      <t>Bitte spätestens bis zum</t>
    </r>
    <r>
      <rPr>
        <b/>
        <sz val="12"/>
        <color indexed="10"/>
        <rFont val="Arial"/>
        <family val="2"/>
      </rPr>
      <t xml:space="preserve"> 13.05.2022 </t>
    </r>
    <r>
      <rPr>
        <b/>
        <sz val="12"/>
        <rFont val="Arial"/>
        <family val="2"/>
      </rPr>
      <t xml:space="preserve">zurücksenden an: 
</t>
    </r>
    <r>
      <rPr>
        <b/>
        <sz val="12"/>
        <color rgb="FFFF0000"/>
        <rFont val="Arial"/>
        <family val="2"/>
      </rPr>
      <t>gemeindefinanzen@staedtetag.de</t>
    </r>
  </si>
  <si>
    <t>Dokumenten-Nr. U 2031 K</t>
  </si>
  <si>
    <t>Dokumenten-Nr. U 2031 D</t>
  </si>
  <si>
    <t>(vorl.) Ergebnis 2021 oder Ansatz 2021 einschl. Nachtrag</t>
  </si>
  <si>
    <r>
      <t xml:space="preserve">Zuweisungen von </t>
    </r>
    <r>
      <rPr>
        <b/>
        <sz val="14"/>
        <color rgb="FFFF0000"/>
        <rFont val="Arial"/>
        <family val="2"/>
      </rPr>
      <t>Bund und Land</t>
    </r>
  </si>
  <si>
    <t>Gewerbesteuer-Kompensationszahlung (Baden-Württemberg)</t>
  </si>
  <si>
    <r>
      <t xml:space="preserve">718
</t>
    </r>
    <r>
      <rPr>
        <sz val="10"/>
        <color rgb="FFFF0000"/>
        <rFont val="Arial"/>
        <family val="2"/>
      </rPr>
      <t>70</t>
    </r>
  </si>
  <si>
    <r>
      <t xml:space="preserve">Zuweisungen und Zuschüsse für laufende Zwecke an übrige Bereiche </t>
    </r>
    <r>
      <rPr>
        <b/>
        <sz val="10"/>
        <rFont val="Arial"/>
        <family val="2"/>
      </rPr>
      <t>und</t>
    </r>
    <r>
      <rPr>
        <sz val="10"/>
        <rFont val="Arial"/>
        <family val="2"/>
      </rPr>
      <t xml:space="preserve">
</t>
    </r>
    <r>
      <rPr>
        <sz val="10"/>
        <color rgb="FFFF0000"/>
        <rFont val="Arial"/>
        <family val="2"/>
      </rPr>
      <t>Zuschüsse für lfd. Zwecke an soziale oder ähnliche Einrichtungen (Bayern)</t>
    </r>
  </si>
  <si>
    <t>Ersatzleistungen des Landes bei Steuerausfällen bei der Gewerbesteuer</t>
  </si>
  <si>
    <t>Ersatzleistungen des Landes bei Steuerausfällen beim Gemeindeanteil an der Einkommensteuer</t>
  </si>
  <si>
    <t>6182</t>
  </si>
  <si>
    <t>Ersatzleistungen für Steuerausfälle bei der Gewerbesteuer</t>
  </si>
  <si>
    <t>Ersatzleistungen für Steuerausfälle beim Gemeindeanteil an der Einkommensteuer</t>
  </si>
  <si>
    <t>6191</t>
  </si>
  <si>
    <t>Sonstige</t>
  </si>
  <si>
    <t>Erstattungen v. Ausg. d. Verwaltungshaushalts von Bund (RP)</t>
  </si>
  <si>
    <t>64241
62451
62461</t>
  </si>
  <si>
    <t>64241 (RP/MV)
62451 (RP)
62461 (RP)</t>
  </si>
  <si>
    <r>
      <t xml:space="preserve">6051, 6111, 6121, 6130, 6131, 6140, 6141, 6151, 6152, 6153, </t>
    </r>
    <r>
      <rPr>
        <sz val="8"/>
        <color rgb="FFFF0000"/>
        <rFont val="Arial"/>
        <family val="2"/>
      </rPr>
      <t>6181</t>
    </r>
    <r>
      <rPr>
        <sz val="8"/>
        <rFont val="Arial"/>
        <family val="2"/>
      </rPr>
      <t xml:space="preserve">, </t>
    </r>
    <r>
      <rPr>
        <sz val="8"/>
        <color rgb="FFFF0000"/>
        <rFont val="Arial"/>
        <family val="2"/>
      </rPr>
      <t>6182, 6191</t>
    </r>
    <r>
      <rPr>
        <sz val="8"/>
        <rFont val="Arial"/>
        <family val="2"/>
      </rPr>
      <t>, 6260, 6261, 6420, 6421</t>
    </r>
  </si>
  <si>
    <r>
      <t xml:space="preserve">6051, 6052, 6111, 6121, 6131, 6132, 61441, 61442, 6161, 61841, 61842, 62311, 62321, 62391, 62411, 62421, </t>
    </r>
    <r>
      <rPr>
        <sz val="8"/>
        <rFont val="Arial"/>
        <family val="2"/>
      </rPr>
      <t>62451, 62461</t>
    </r>
    <r>
      <rPr>
        <sz val="8"/>
        <color theme="1"/>
        <rFont val="Arial"/>
        <family val="2"/>
      </rPr>
      <t>, 62511, 62521, 6261, 6262, 62711, 64241, 64242</t>
    </r>
  </si>
  <si>
    <t>(6191(1)+ Produkt 31.20.01) oder L 191</t>
  </si>
  <si>
    <r>
      <t xml:space="preserve">Zuweisungen und Zuschüsse für laufende Zwecke an übrigen Bereich
</t>
    </r>
    <r>
      <rPr>
        <sz val="12"/>
        <color rgb="FFFF0000"/>
        <rFont val="Arial"/>
        <family val="2"/>
      </rPr>
      <t>Zuschüsse für lfd. Zwecke an soziale oder ähnliche Einrichtungen (Bayern)</t>
    </r>
  </si>
  <si>
    <r>
      <t xml:space="preserve">7318
</t>
    </r>
    <r>
      <rPr>
        <sz val="10"/>
        <color rgb="FFFF0000"/>
        <rFont val="Arial"/>
        <family val="2"/>
      </rPr>
      <t>7301 (BY)</t>
    </r>
  </si>
  <si>
    <r>
      <t xml:space="preserve">Aufgabenbezogene Leistungsbeteiligungen  bei ALG II (ohne U. u. H.)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</si>
  <si>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Aufgabenbezogene Leistungsbeteiligungen  bei Einglied. von Arbeitsuchenden - </t>
    </r>
    <r>
      <rPr>
        <sz val="9"/>
        <color indexed="10"/>
        <rFont val="Arial"/>
        <family val="2"/>
      </rPr>
      <t>nur</t>
    </r>
    <r>
      <rPr>
        <sz val="9"/>
        <rFont val="Arial"/>
        <family val="2"/>
      </rPr>
      <t xml:space="preserve"> </t>
    </r>
    <r>
      <rPr>
        <sz val="9"/>
        <color indexed="10"/>
        <rFont val="Arial"/>
        <family val="2"/>
      </rPr>
      <t>Optionskommunen</t>
    </r>
    <r>
      <rPr>
        <sz val="9"/>
        <rFont val="Arial"/>
        <family val="2"/>
      </rPr>
      <t xml:space="preserve"> -</t>
    </r>
  </si>
  <si>
    <r>
      <t xml:space="preserve">6051, 6052, </t>
    </r>
    <r>
      <rPr>
        <sz val="8"/>
        <color rgb="FFFF0000"/>
        <rFont val="Arial"/>
        <family val="2"/>
      </rPr>
      <t>6053</t>
    </r>
    <r>
      <rPr>
        <sz val="8"/>
        <rFont val="Arial"/>
        <family val="2"/>
      </rPr>
      <t>, 6111, 6121, 6130, 6131, 6140, 6141, 6151, 6181, (6191(1)+31.20.01), 
(6191+31.20.04), 
(6191+31.20.05), 
(6191 + 31.20.06), 
6230, 6231, (6480 einschl. 64801), (6481 einschl. 64811)</t>
    </r>
  </si>
  <si>
    <r>
      <t xml:space="preserve">Aufgabenbezogene Leistungsbeteiligungen bei Einglied. von Arbeitsuchenden - </t>
    </r>
    <r>
      <rPr>
        <sz val="9"/>
        <color indexed="10"/>
        <rFont val="Arial"/>
        <family val="2"/>
      </rPr>
      <t>Optionsgemeinden</t>
    </r>
    <r>
      <rPr>
        <sz val="9"/>
        <rFont val="Arial"/>
        <family val="2"/>
      </rPr>
      <t xml:space="preserve"> -</t>
    </r>
  </si>
  <si>
    <t>79
(ohne 793)</t>
  </si>
  <si>
    <t>Eine Kombination von Finanzkonto und Produktkonto wird durch Klammer und Plus-Zeichen gekennzeichnet. Hinter einem Plus steht immer ein Produktkonto.</t>
  </si>
  <si>
    <r>
      <t>Leistungsbeteiligung beim Arbeitslosengeld II</t>
    </r>
    <r>
      <rPr>
        <i/>
        <sz val="10"/>
        <rFont val="Arial"/>
        <family val="2"/>
      </rPr>
      <t xml:space="preserve"> </t>
    </r>
    <r>
      <rPr>
        <sz val="10"/>
        <rFont val="Arial"/>
        <family val="2"/>
      </rPr>
      <t xml:space="preserve">nach
§ 19 ff SGB II </t>
    </r>
    <r>
      <rPr>
        <i/>
        <sz val="10"/>
        <rFont val="Arial"/>
        <family val="2"/>
      </rPr>
      <t xml:space="preserve">(Ohne Leistungen für Unterkunft und Heizung) </t>
    </r>
    <r>
      <rPr>
        <i/>
        <sz val="10"/>
        <color indexed="10"/>
        <rFont val="Arial"/>
        <family val="2"/>
      </rPr>
      <t>(nur Optionskommunen)</t>
    </r>
  </si>
  <si>
    <t>Schuldentilgung an Kreditmarkt und an sonstigen öffentlichen Bereich</t>
  </si>
  <si>
    <r>
      <t xml:space="preserve">62311, </t>
    </r>
    <r>
      <rPr>
        <sz val="9"/>
        <color rgb="FFFF0000"/>
        <rFont val="Arial"/>
        <family val="2"/>
      </rPr>
      <t>62321</t>
    </r>
    <r>
      <rPr>
        <sz val="9"/>
        <rFont val="Arial"/>
        <family val="2"/>
      </rPr>
      <t>, 62391, 62411, 62421, 62511, 62521, 64242</t>
    </r>
  </si>
  <si>
    <t>6151</t>
  </si>
  <si>
    <t xml:space="preserve">Ersatzleistungen für Ausgaben bei der KdU </t>
  </si>
  <si>
    <t>6191 (SL)</t>
  </si>
  <si>
    <t>6051 (TH)
6054 (BB)</t>
  </si>
  <si>
    <t>Auszahlungen für den Erwerb von Grundstücken und Gebäuden und Auszahlungen von beweglichen Sachen des Anlagevermögens</t>
  </si>
  <si>
    <t>6181 (SL)</t>
  </si>
  <si>
    <t>6182 (SL)</t>
  </si>
  <si>
    <r>
      <t xml:space="preserve">Falls noch weitere Konten zu Zuweisungen von Bund und Land in Ihrer Kommune bestehen, bitten wir um kurze Mitteilung </t>
    </r>
    <r>
      <rPr>
        <sz val="9"/>
        <color rgb="FFFF0000"/>
        <rFont val="Arial"/>
        <family val="2"/>
      </rPr>
      <t>per Mail</t>
    </r>
    <r>
      <rPr>
        <sz val="9"/>
        <rFont val="Arial"/>
        <family val="2"/>
      </rPr>
      <t xml:space="preserve"> an uns.</t>
    </r>
  </si>
  <si>
    <r>
      <t xml:space="preserve">Kontennummern
</t>
    </r>
    <r>
      <rPr>
        <sz val="9"/>
        <color theme="4" tint="-0.249977111117893"/>
        <rFont val="Arial"/>
        <family val="2"/>
      </rPr>
      <t>(Bitte in den Spalten K bis W die abweichenden Kontonummern der Bundesländer beachten!)</t>
    </r>
  </si>
  <si>
    <t>6194
6191+Produkt 31.20.06 (BW)
6191+Produkt 
3126 (Ni)
62614 (RP)
62612 (MV)</t>
  </si>
  <si>
    <t>*ohne Umschuldung</t>
  </si>
  <si>
    <t>Besondere Finanzierungsvorgänge*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</si>
</sst>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name val="MS Sans Serif"/>
    </font>
    <font>
      <sz val="10"/>
      <color theme="1"/>
      <name val="Arial"/>
      <family val="2"/>
    </font>
    <font>
      <u/>
      <sz val="10"/>
      <color indexed="12"/>
      <name val="MS Sans Serif"/>
      <family val="2"/>
    </font>
    <font>
      <sz val="8"/>
      <name val="Arial"/>
      <family val="2"/>
    </font>
    <font>
      <b/>
      <sz val="16"/>
      <name val="Arial"/>
      <family val="2"/>
    </font>
    <font>
      <b/>
      <sz val="12"/>
      <name val="Arial"/>
      <family val="2"/>
    </font>
    <font>
      <sz val="10"/>
      <name val="Arial"/>
      <family val="2"/>
    </font>
    <font>
      <b/>
      <sz val="10"/>
      <name val="Arial"/>
      <family val="2"/>
    </font>
    <font>
      <b/>
      <sz val="20"/>
      <name val="Arial"/>
      <family val="2"/>
    </font>
    <font>
      <b/>
      <sz val="14"/>
      <name val="Arial"/>
      <family val="2"/>
    </font>
    <font>
      <b/>
      <u/>
      <sz val="10"/>
      <name val="Arial"/>
      <family val="2"/>
    </font>
    <font>
      <b/>
      <sz val="22"/>
      <name val="Arial"/>
      <family val="2"/>
    </font>
    <font>
      <sz val="22"/>
      <name val="Arial"/>
      <family val="2"/>
    </font>
    <font>
      <b/>
      <sz val="11"/>
      <name val="Arial"/>
      <family val="2"/>
    </font>
    <font>
      <sz val="16"/>
      <name val="Arial"/>
      <family val="2"/>
    </font>
    <font>
      <b/>
      <u/>
      <sz val="12"/>
      <name val="Arial"/>
      <family val="2"/>
    </font>
    <font>
      <b/>
      <i/>
      <sz val="12"/>
      <name val="Arial"/>
      <family val="2"/>
    </font>
    <font>
      <sz val="12"/>
      <name val="Arial"/>
      <family val="2"/>
    </font>
    <font>
      <b/>
      <i/>
      <sz val="10"/>
      <name val="Arial"/>
      <family val="2"/>
    </font>
    <font>
      <b/>
      <u/>
      <sz val="9"/>
      <name val="Arial"/>
      <family val="2"/>
    </font>
    <font>
      <b/>
      <sz val="15"/>
      <name val="Arial"/>
      <family val="2"/>
    </font>
    <font>
      <sz val="15"/>
      <name val="Arial"/>
      <family val="2"/>
    </font>
    <font>
      <i/>
      <sz val="10"/>
      <name val="Arial"/>
      <family val="2"/>
    </font>
    <font>
      <sz val="9"/>
      <name val="Arial"/>
      <family val="2"/>
    </font>
    <font>
      <b/>
      <vertAlign val="superscript"/>
      <sz val="10"/>
      <name val="Arial"/>
      <family val="2"/>
    </font>
    <font>
      <b/>
      <sz val="9"/>
      <name val="Arial"/>
      <family val="2"/>
    </font>
    <font>
      <sz val="8"/>
      <name val="MS Sans Serif"/>
      <family val="2"/>
    </font>
    <font>
      <b/>
      <sz val="8"/>
      <name val="Arial"/>
      <family val="2"/>
    </font>
    <font>
      <sz val="11"/>
      <name val="Arial"/>
      <family val="2"/>
    </font>
    <font>
      <i/>
      <sz val="12"/>
      <name val="Arial"/>
      <family val="2"/>
    </font>
    <font>
      <i/>
      <sz val="11"/>
      <name val="Arial"/>
      <family val="2"/>
    </font>
    <font>
      <i/>
      <sz val="10"/>
      <color indexed="10"/>
      <name val="Arial"/>
      <family val="2"/>
    </font>
    <font>
      <b/>
      <sz val="18"/>
      <name val="Arial"/>
      <family val="2"/>
    </font>
    <font>
      <sz val="10"/>
      <color indexed="10"/>
      <name val="Arial"/>
      <family val="2"/>
    </font>
    <font>
      <b/>
      <sz val="12"/>
      <color rgb="FFFF0000"/>
      <name val="Arial"/>
      <family val="2"/>
    </font>
    <font>
      <sz val="10"/>
      <color rgb="FFFF0000"/>
      <name val="Arial"/>
      <family val="2"/>
    </font>
    <font>
      <b/>
      <sz val="10"/>
      <color rgb="FFFF0000"/>
      <name val="Arial"/>
      <family val="2"/>
    </font>
    <font>
      <sz val="9"/>
      <color indexed="10"/>
      <name val="Arial"/>
      <family val="2"/>
    </font>
    <font>
      <b/>
      <i/>
      <sz val="14"/>
      <name val="Arial"/>
      <family val="2"/>
    </font>
    <font>
      <sz val="10"/>
      <name val="MS Sans Serif"/>
      <family val="2"/>
    </font>
    <font>
      <b/>
      <i/>
      <sz val="10"/>
      <color indexed="10"/>
      <name val="Arial"/>
      <family val="2"/>
    </font>
    <font>
      <b/>
      <sz val="10"/>
      <color theme="1"/>
      <name val="Arial"/>
      <family val="2"/>
    </font>
    <font>
      <vertAlign val="superscript"/>
      <sz val="10"/>
      <color theme="1"/>
      <name val="Arial"/>
      <family val="2"/>
    </font>
    <font>
      <b/>
      <sz val="12"/>
      <color theme="1"/>
      <name val="Arial"/>
      <family val="2"/>
    </font>
    <font>
      <i/>
      <sz val="11"/>
      <color rgb="FFFF0000"/>
      <name val="Arial"/>
      <family val="2"/>
    </font>
    <font>
      <i/>
      <sz val="10"/>
      <color rgb="FFFF0000"/>
      <name val="Arial"/>
      <family val="2"/>
    </font>
    <font>
      <sz val="18"/>
      <name val="MS Sans Serif"/>
      <family val="2"/>
    </font>
    <font>
      <sz val="8"/>
      <color rgb="FFFF0000"/>
      <name val="Arial"/>
      <family val="2"/>
    </font>
    <font>
      <sz val="16"/>
      <name val="MS Sans Serif"/>
      <family val="2"/>
    </font>
    <font>
      <sz val="9"/>
      <name val="MS Sans Serif"/>
      <family val="2"/>
    </font>
    <font>
      <b/>
      <i/>
      <sz val="11"/>
      <name val="Arial"/>
      <family val="2"/>
    </font>
    <font>
      <sz val="9"/>
      <color rgb="FFFF0000"/>
      <name val="Arial"/>
      <family val="2"/>
    </font>
    <font>
      <b/>
      <sz val="9"/>
      <color rgb="FFFF0000"/>
      <name val="Arial"/>
      <family val="2"/>
    </font>
    <font>
      <u/>
      <sz val="9"/>
      <color indexed="12"/>
      <name val="MS Sans Serif"/>
      <family val="2"/>
    </font>
    <font>
      <b/>
      <sz val="12"/>
      <color indexed="10"/>
      <name val="Arial"/>
      <family val="2"/>
    </font>
    <font>
      <sz val="8"/>
      <color theme="1"/>
      <name val="Arial"/>
      <family val="2"/>
    </font>
    <font>
      <b/>
      <sz val="14"/>
      <color rgb="FFFF0000"/>
      <name val="Arial"/>
      <family val="2"/>
    </font>
    <font>
      <sz val="9"/>
      <color theme="1"/>
      <name val="Arial"/>
      <family val="2"/>
    </font>
    <font>
      <sz val="12"/>
      <color rgb="FFFF0000"/>
      <name val="Arial"/>
      <family val="2"/>
    </font>
    <font>
      <sz val="9"/>
      <color theme="4" tint="-0.249977111117893"/>
      <name val="Arial"/>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65"/>
        <bgColor indexed="64"/>
      </patternFill>
    </fill>
    <fill>
      <patternFill patternType="solid">
        <fgColor theme="0"/>
        <bgColor indexed="64"/>
      </patternFill>
    </fill>
    <fill>
      <patternFill patternType="solid">
        <fgColor theme="0" tint="-4.9989318521683403E-2"/>
        <bgColor indexed="64"/>
      </patternFill>
    </fill>
  </fills>
  <borders count="151">
    <border>
      <left/>
      <right/>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style="medium">
        <color indexed="64"/>
      </right>
      <top style="medium">
        <color indexed="64"/>
      </top>
      <bottom style="double">
        <color indexed="10"/>
      </bottom>
      <diagonal/>
    </border>
    <border>
      <left style="medium">
        <color indexed="64"/>
      </left>
      <right/>
      <top style="double">
        <color indexed="10"/>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dashed">
        <color indexed="64"/>
      </bottom>
      <diagonal/>
    </border>
    <border>
      <left style="thin">
        <color indexed="64"/>
      </left>
      <right style="double">
        <color indexed="10"/>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double">
        <color indexed="10"/>
      </right>
      <top style="thick">
        <color indexed="64"/>
      </top>
      <bottom style="thin">
        <color indexed="64"/>
      </bottom>
      <diagonal/>
    </border>
    <border>
      <left style="thin">
        <color indexed="64"/>
      </left>
      <right style="double">
        <color indexed="10"/>
      </right>
      <top style="thick">
        <color indexed="64"/>
      </top>
      <bottom style="thick">
        <color indexed="64"/>
      </bottom>
      <diagonal/>
    </border>
    <border>
      <left style="thin">
        <color indexed="64"/>
      </left>
      <right style="double">
        <color indexed="10"/>
      </right>
      <top style="medium">
        <color indexed="64"/>
      </top>
      <bottom style="thin">
        <color indexed="64"/>
      </bottom>
      <diagonal/>
    </border>
    <border>
      <left/>
      <right/>
      <top style="medium">
        <color indexed="64"/>
      </top>
      <bottom style="medium">
        <color indexed="64"/>
      </bottom>
      <diagonal/>
    </border>
    <border>
      <left/>
      <right/>
      <top style="medium">
        <color indexed="64"/>
      </top>
      <bottom style="double">
        <color indexed="10"/>
      </bottom>
      <diagonal/>
    </border>
    <border>
      <left style="thin">
        <color indexed="64"/>
      </left>
      <right style="double">
        <color indexed="10"/>
      </right>
      <top style="thin">
        <color indexed="64"/>
      </top>
      <bottom/>
      <diagonal/>
    </border>
    <border>
      <left style="thin">
        <color indexed="64"/>
      </left>
      <right style="thin">
        <color indexed="64"/>
      </right>
      <top style="thin">
        <color indexed="64"/>
      </top>
      <bottom style="thin">
        <color indexed="64"/>
      </bottom>
      <diagonal/>
    </border>
    <border>
      <left style="double">
        <color indexed="10"/>
      </left>
      <right style="double">
        <color indexed="10"/>
      </right>
      <top style="double">
        <color indexed="10"/>
      </top>
      <bottom style="double">
        <color indexed="10"/>
      </bottom>
      <diagonal/>
    </border>
    <border>
      <left style="double">
        <color indexed="10"/>
      </left>
      <right style="thin">
        <color indexed="64"/>
      </right>
      <top style="double">
        <color indexed="10"/>
      </top>
      <bottom style="thin">
        <color indexed="64"/>
      </bottom>
      <diagonal/>
    </border>
    <border>
      <left style="thin">
        <color indexed="64"/>
      </left>
      <right style="thin">
        <color indexed="64"/>
      </right>
      <top style="double">
        <color indexed="10"/>
      </top>
      <bottom style="thin">
        <color indexed="64"/>
      </bottom>
      <diagonal/>
    </border>
    <border>
      <left style="double">
        <color indexed="10"/>
      </left>
      <right style="thin">
        <color indexed="64"/>
      </right>
      <top style="thin">
        <color indexed="64"/>
      </top>
      <bottom style="thin">
        <color indexed="64"/>
      </bottom>
      <diagonal/>
    </border>
    <border>
      <left style="double">
        <color indexed="10"/>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10"/>
      </right>
      <top/>
      <bottom style="thin">
        <color indexed="64"/>
      </bottom>
      <diagonal/>
    </border>
    <border>
      <left style="double">
        <color indexed="10"/>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style="double">
        <color indexed="10"/>
      </right>
      <top style="double">
        <color indexed="10"/>
      </top>
      <bottom style="thin">
        <color indexed="64"/>
      </bottom>
      <diagonal/>
    </border>
    <border>
      <left style="double">
        <color indexed="10"/>
      </left>
      <right style="thin">
        <color indexed="64"/>
      </right>
      <top style="thick">
        <color indexed="64"/>
      </top>
      <bottom style="thick">
        <color indexed="64"/>
      </bottom>
      <diagonal/>
    </border>
    <border>
      <left style="double">
        <color indexed="10"/>
      </left>
      <right style="thin">
        <color indexed="64"/>
      </right>
      <top style="thin">
        <color indexed="64"/>
      </top>
      <bottom style="double">
        <color indexed="10"/>
      </bottom>
      <diagonal/>
    </border>
    <border>
      <left style="thin">
        <color indexed="64"/>
      </left>
      <right style="thin">
        <color indexed="64"/>
      </right>
      <top style="thin">
        <color indexed="64"/>
      </top>
      <bottom style="double">
        <color indexed="10"/>
      </bottom>
      <diagonal/>
    </border>
    <border>
      <left style="double">
        <color indexed="10"/>
      </left>
      <right style="thin">
        <color indexed="64"/>
      </right>
      <top/>
      <bottom style="thin">
        <color indexed="64"/>
      </bottom>
      <diagonal/>
    </border>
    <border>
      <left style="thin">
        <color indexed="64"/>
      </left>
      <right style="double">
        <color indexed="10"/>
      </right>
      <top/>
      <bottom/>
      <diagonal/>
    </border>
    <border>
      <left/>
      <right style="medium">
        <color indexed="64"/>
      </right>
      <top/>
      <bottom/>
      <diagonal/>
    </border>
    <border>
      <left style="thin">
        <color indexed="64"/>
      </left>
      <right style="double">
        <color indexed="10"/>
      </right>
      <top style="thin">
        <color indexed="64"/>
      </top>
      <bottom style="double">
        <color indexed="10"/>
      </bottom>
      <diagonal/>
    </border>
    <border>
      <left/>
      <right/>
      <top style="double">
        <color indexed="10"/>
      </top>
      <bottom style="double">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ck">
        <color indexed="64"/>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right style="thin">
        <color indexed="64"/>
      </right>
      <top style="thin">
        <color indexed="64"/>
      </top>
      <bottom/>
      <diagonal/>
    </border>
    <border>
      <left style="thin">
        <color indexed="64"/>
      </left>
      <right style="double">
        <color indexed="10"/>
      </right>
      <top style="thin">
        <color indexed="64"/>
      </top>
      <bottom style="thick">
        <color indexed="64"/>
      </bottom>
      <diagonal/>
    </border>
    <border>
      <left/>
      <right style="thin">
        <color indexed="64"/>
      </right>
      <top style="thick">
        <color indexed="64"/>
      </top>
      <bottom style="thin">
        <color indexed="64"/>
      </bottom>
      <diagonal/>
    </border>
    <border>
      <left style="double">
        <color indexed="10"/>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n">
        <color indexed="64"/>
      </top>
      <bottom style="medium">
        <color indexed="64"/>
      </bottom>
      <diagonal/>
    </border>
    <border>
      <left/>
      <right style="double">
        <color indexed="10"/>
      </right>
      <top style="thin">
        <color indexed="64"/>
      </top>
      <bottom/>
      <diagonal/>
    </border>
    <border>
      <left style="medium">
        <color indexed="64"/>
      </left>
      <right/>
      <top style="thick">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10"/>
      </left>
      <right style="thin">
        <color indexed="64"/>
      </right>
      <top style="thick">
        <color indexed="64"/>
      </top>
      <bottom style="double">
        <color indexed="10"/>
      </bottom>
      <diagonal/>
    </border>
    <border>
      <left style="thin">
        <color indexed="64"/>
      </left>
      <right style="thin">
        <color indexed="64"/>
      </right>
      <top style="thick">
        <color indexed="64"/>
      </top>
      <bottom style="double">
        <color indexed="10"/>
      </bottom>
      <diagonal/>
    </border>
    <border>
      <left style="thin">
        <color indexed="64"/>
      </left>
      <right style="double">
        <color indexed="10"/>
      </right>
      <top style="thick">
        <color indexed="64"/>
      </top>
      <bottom style="double">
        <color indexed="10"/>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10"/>
      </right>
      <top style="thick">
        <color indexed="64"/>
      </top>
      <bottom style="thick">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10"/>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10"/>
      </right>
      <top style="thin">
        <color indexed="64"/>
      </top>
      <bottom style="dashed">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uble">
        <color indexed="10"/>
      </left>
      <right style="thin">
        <color indexed="64"/>
      </right>
      <top style="double">
        <color indexed="10"/>
      </top>
      <bottom/>
      <diagonal/>
    </border>
    <border>
      <left style="thin">
        <color indexed="64"/>
      </left>
      <right style="thin">
        <color indexed="64"/>
      </right>
      <top style="double">
        <color indexed="10"/>
      </top>
      <bottom/>
      <diagonal/>
    </border>
    <border>
      <left style="thin">
        <color indexed="64"/>
      </left>
      <right style="double">
        <color indexed="10"/>
      </right>
      <top style="double">
        <color indexed="10"/>
      </top>
      <bottom/>
      <diagonal/>
    </border>
    <border>
      <left/>
      <right style="thin">
        <color indexed="64"/>
      </right>
      <top style="medium">
        <color indexed="64"/>
      </top>
      <bottom/>
      <diagonal/>
    </border>
    <border>
      <left style="thin">
        <color indexed="64"/>
      </left>
      <right style="double">
        <color indexed="10"/>
      </right>
      <top style="medium">
        <color indexed="64"/>
      </top>
      <bottom/>
      <diagonal/>
    </border>
    <border>
      <left/>
      <right style="thin">
        <color indexed="64"/>
      </right>
      <top style="thin">
        <color indexed="64"/>
      </top>
      <bottom style="thick">
        <color indexed="64"/>
      </bottom>
      <diagonal/>
    </border>
    <border>
      <left/>
      <right style="thin">
        <color indexed="64"/>
      </right>
      <top/>
      <bottom/>
      <diagonal/>
    </border>
    <border>
      <left/>
      <right/>
      <top style="double">
        <color indexed="10"/>
      </top>
      <bottom/>
      <diagonal/>
    </border>
    <border>
      <left/>
      <right/>
      <top/>
      <bottom style="double">
        <color indexed="10"/>
      </bottom>
      <diagonal/>
    </border>
    <border>
      <left style="thin">
        <color indexed="64"/>
      </left>
      <right style="medium">
        <color indexed="64"/>
      </right>
      <top style="thick">
        <color indexed="64"/>
      </top>
      <bottom style="medium">
        <color indexed="64"/>
      </bottom>
      <diagonal/>
    </border>
    <border>
      <left style="double">
        <color indexed="10"/>
      </left>
      <right/>
      <top/>
      <bottom/>
      <diagonal/>
    </border>
    <border>
      <left style="thin">
        <color indexed="64"/>
      </left>
      <right style="medium">
        <color indexed="64"/>
      </right>
      <top style="medium">
        <color indexed="64"/>
      </top>
      <bottom/>
      <diagonal/>
    </border>
    <border>
      <left style="double">
        <color indexed="10"/>
      </left>
      <right/>
      <top style="double">
        <color indexed="10"/>
      </top>
      <bottom/>
      <diagonal/>
    </border>
    <border>
      <left/>
      <right style="double">
        <color indexed="10"/>
      </right>
      <top style="double">
        <color indexed="10"/>
      </top>
      <bottom/>
      <diagonal/>
    </border>
    <border>
      <left/>
      <right style="double">
        <color indexed="10"/>
      </right>
      <top/>
      <bottom/>
      <diagonal/>
    </border>
    <border>
      <left style="double">
        <color indexed="10"/>
      </left>
      <right/>
      <top/>
      <bottom style="double">
        <color indexed="10"/>
      </bottom>
      <diagonal/>
    </border>
    <border>
      <left/>
      <right style="double">
        <color indexed="10"/>
      </right>
      <top/>
      <bottom style="double">
        <color indexed="10"/>
      </bottom>
      <diagonal/>
    </border>
    <border>
      <left style="double">
        <color indexed="10"/>
      </left>
      <right/>
      <top style="double">
        <color indexed="10"/>
      </top>
      <bottom style="double">
        <color indexed="10"/>
      </bottom>
      <diagonal/>
    </border>
    <border>
      <left/>
      <right style="double">
        <color indexed="10"/>
      </right>
      <top style="double">
        <color indexed="10"/>
      </top>
      <bottom style="double">
        <color indexed="10"/>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rgb="FFFF0000"/>
      </right>
      <top style="thin">
        <color indexed="64"/>
      </top>
      <bottom style="double">
        <color indexed="10"/>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ck">
        <color indexed="64"/>
      </top>
      <bottom style="thick">
        <color indexed="64"/>
      </bottom>
      <diagonal/>
    </border>
    <border>
      <left style="thin">
        <color indexed="64"/>
      </left>
      <right style="double">
        <color rgb="FFFF0000"/>
      </right>
      <top style="double">
        <color indexed="10"/>
      </top>
      <bottom style="thin">
        <color indexed="64"/>
      </bottom>
      <diagonal/>
    </border>
    <border>
      <left style="thin">
        <color indexed="64"/>
      </left>
      <right style="double">
        <color rgb="FFFF0000"/>
      </right>
      <top style="thick">
        <color indexed="64"/>
      </top>
      <bottom style="thin">
        <color indexed="64"/>
      </bottom>
      <diagonal/>
    </border>
    <border>
      <left style="thin">
        <color indexed="64"/>
      </left>
      <right style="double">
        <color rgb="FFFF0000"/>
      </right>
      <top style="thin">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hair">
        <color theme="0" tint="-0.34998626667073579"/>
      </bottom>
      <diagonal/>
    </border>
    <border>
      <left style="thin">
        <color indexed="64"/>
      </left>
      <right style="thin">
        <color indexed="64"/>
      </right>
      <top style="hair">
        <color theme="0" tint="-0.34998626667073579"/>
      </top>
      <bottom style="hair">
        <color theme="0" tint="-0.34998626667073579"/>
      </bottom>
      <diagonal/>
    </border>
    <border>
      <left style="double">
        <color rgb="FFFF0000"/>
      </left>
      <right style="thin">
        <color indexed="64"/>
      </right>
      <top style="thin">
        <color indexed="64"/>
      </top>
      <bottom style="thin">
        <color auto="1"/>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hair">
        <color theme="0" tint="-0.34998626667073579"/>
      </bottom>
      <diagonal/>
    </border>
    <border>
      <left style="thin">
        <color indexed="64"/>
      </left>
      <right style="medium">
        <color indexed="64"/>
      </right>
      <top/>
      <bottom style="hair">
        <color theme="0" tint="-0.34998626667073579"/>
      </bottom>
      <diagonal/>
    </border>
    <border>
      <left style="medium">
        <color indexed="64"/>
      </left>
      <right style="thin">
        <color indexed="64"/>
      </right>
      <top style="hair">
        <color theme="0" tint="-0.34998626667073579"/>
      </top>
      <bottom style="hair">
        <color theme="0" tint="-0.34998626667073579"/>
      </bottom>
      <diagonal/>
    </border>
    <border>
      <left style="thin">
        <color indexed="64"/>
      </left>
      <right style="medium">
        <color indexed="64"/>
      </right>
      <top style="hair">
        <color theme="0" tint="-0.34998626667073579"/>
      </top>
      <bottom style="hair">
        <color theme="0" tint="-0.34998626667073579"/>
      </bottom>
      <diagonal/>
    </border>
    <border>
      <left style="thin">
        <color indexed="64"/>
      </left>
      <right style="thin">
        <color indexed="64"/>
      </right>
      <top style="hair">
        <color theme="0" tint="-0.34998626667073579"/>
      </top>
      <bottom style="medium">
        <color indexed="64"/>
      </bottom>
      <diagonal/>
    </border>
    <border>
      <left style="thin">
        <color indexed="64"/>
      </left>
      <right style="medium">
        <color indexed="64"/>
      </right>
      <top style="hair">
        <color theme="0" tint="-0.34998626667073579"/>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hair">
        <color theme="0" tint="-0.34998626667073579"/>
      </top>
      <bottom style="medium">
        <color indexed="64"/>
      </bottom>
      <diagonal/>
    </border>
    <border>
      <left style="double">
        <color indexed="10"/>
      </left>
      <right style="double">
        <color indexed="10"/>
      </right>
      <top style="medium">
        <color auto="1"/>
      </top>
      <bottom/>
      <diagonal/>
    </border>
    <border>
      <left style="double">
        <color indexed="10"/>
      </left>
      <right style="double">
        <color indexed="10"/>
      </right>
      <top/>
      <bottom/>
      <diagonal/>
    </border>
    <border>
      <left style="double">
        <color indexed="10"/>
      </left>
      <right style="double">
        <color indexed="10"/>
      </right>
      <top/>
      <bottom style="medium">
        <color auto="1"/>
      </bottom>
      <diagonal/>
    </border>
    <border>
      <left style="medium">
        <color indexed="64"/>
      </left>
      <right style="thin">
        <color indexed="64"/>
      </right>
      <top style="hair">
        <color theme="0" tint="-0.34998626667073579"/>
      </top>
      <bottom/>
      <diagonal/>
    </border>
    <border>
      <left style="thin">
        <color indexed="64"/>
      </left>
      <right style="thin">
        <color indexed="64"/>
      </right>
      <top style="hair">
        <color theme="0" tint="-0.34998626667073579"/>
      </top>
      <bottom/>
      <diagonal/>
    </border>
    <border>
      <left style="thin">
        <color indexed="64"/>
      </left>
      <right style="medium">
        <color indexed="64"/>
      </right>
      <top style="hair">
        <color theme="0" tint="-0.34998626667073579"/>
      </top>
      <bottom/>
      <diagonal/>
    </border>
    <border>
      <left style="medium">
        <color indexed="64"/>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uble">
        <color indexed="10"/>
      </right>
      <top style="medium">
        <color indexed="64"/>
      </top>
      <bottom style="medium">
        <color indexed="64"/>
      </bottom>
      <diagonal/>
    </border>
    <border>
      <left style="double">
        <color indexed="10"/>
      </left>
      <right style="thin">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ck">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524">
    <xf numFmtId="0" fontId="0" fillId="0" borderId="0" xfId="0"/>
    <xf numFmtId="0" fontId="6" fillId="0" borderId="0" xfId="0" applyFont="1" applyAlignment="1">
      <alignment vertical="center"/>
    </xf>
    <xf numFmtId="0" fontId="6" fillId="0" borderId="1" xfId="0" applyFont="1" applyBorder="1" applyAlignment="1">
      <alignment horizontal="centerContinuous" vertical="center"/>
    </xf>
    <xf numFmtId="0" fontId="6" fillId="0" borderId="1" xfId="0" applyFont="1" applyBorder="1" applyAlignment="1">
      <alignment vertical="center"/>
    </xf>
    <xf numFmtId="0" fontId="10" fillId="0" borderId="2" xfId="0" applyFont="1" applyBorder="1" applyAlignment="1">
      <alignment horizontal="right" vertical="center"/>
    </xf>
    <xf numFmtId="0" fontId="18"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0" xfId="0" applyFont="1" applyAlignment="1"/>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xf>
    <xf numFmtId="0" fontId="21" fillId="0" borderId="0" xfId="0" applyFont="1" applyAlignment="1">
      <alignment vertical="center"/>
    </xf>
    <xf numFmtId="0" fontId="6" fillId="0" borderId="0" xfId="0" applyFont="1" applyBorder="1" applyAlignment="1">
      <alignment vertical="center"/>
    </xf>
    <xf numFmtId="0" fontId="6" fillId="0" borderId="0" xfId="0" applyFont="1" applyFill="1" applyAlignment="1">
      <alignment vertical="center"/>
    </xf>
    <xf numFmtId="0" fontId="10" fillId="0" borderId="7" xfId="0" applyFont="1" applyBorder="1" applyAlignment="1">
      <alignment horizontal="left" vertical="center"/>
    </xf>
    <xf numFmtId="0" fontId="10" fillId="0" borderId="1" xfId="0" applyFont="1" applyBorder="1" applyAlignment="1">
      <alignment horizontal="right" vertical="center"/>
    </xf>
    <xf numFmtId="0" fontId="3" fillId="0" borderId="0" xfId="0" applyFont="1" applyAlignment="1"/>
    <xf numFmtId="0" fontId="6" fillId="2" borderId="0" xfId="0" applyFont="1" applyFill="1" applyAlignment="1">
      <alignment vertical="center"/>
    </xf>
    <xf numFmtId="0" fontId="19" fillId="0" borderId="11" xfId="0" applyFont="1" applyFill="1" applyBorder="1" applyAlignment="1">
      <alignment horizontal="center" vertical="center"/>
    </xf>
    <xf numFmtId="0" fontId="7"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0" xfId="0" applyFont="1" applyBorder="1" applyAlignment="1">
      <alignment vertical="center"/>
    </xf>
    <xf numFmtId="0" fontId="3" fillId="0" borderId="0" xfId="0" applyFont="1" applyAlignment="1">
      <alignment horizontal="center"/>
    </xf>
    <xf numFmtId="0" fontId="3" fillId="3" borderId="18" xfId="0" applyFont="1" applyFill="1" applyBorder="1" applyAlignment="1">
      <alignment horizontal="center" vertical="center"/>
    </xf>
    <xf numFmtId="0" fontId="5" fillId="0" borderId="19" xfId="0" applyFont="1" applyBorder="1" applyAlignment="1" applyProtection="1">
      <alignment horizontal="center" vertical="center"/>
      <protection locked="0"/>
    </xf>
    <xf numFmtId="3" fontId="7" fillId="0" borderId="25" xfId="0" applyNumberFormat="1" applyFont="1" applyBorder="1" applyAlignment="1" applyProtection="1">
      <alignment horizontal="center" vertical="center"/>
      <protection locked="0"/>
    </xf>
    <xf numFmtId="3" fontId="7" fillId="0" borderId="32" xfId="0" applyNumberFormat="1" applyFont="1" applyBorder="1" applyAlignment="1" applyProtection="1">
      <alignment horizontal="center" vertical="center"/>
      <protection locked="0"/>
    </xf>
    <xf numFmtId="3" fontId="7" fillId="0" borderId="34" xfId="0" applyNumberFormat="1" applyFont="1" applyBorder="1" applyAlignment="1" applyProtection="1">
      <alignment horizontal="center" vertical="center"/>
      <protection locked="0"/>
    </xf>
    <xf numFmtId="3" fontId="7" fillId="0" borderId="13" xfId="0" applyNumberFormat="1" applyFont="1" applyBorder="1" applyAlignment="1" applyProtection="1">
      <alignment horizontal="center" vertical="center"/>
      <protection locked="0"/>
    </xf>
    <xf numFmtId="0" fontId="6" fillId="0" borderId="39" xfId="0" applyFont="1" applyBorder="1" applyAlignment="1" applyProtection="1">
      <alignment horizontal="center"/>
      <protection locked="0"/>
    </xf>
    <xf numFmtId="0" fontId="6" fillId="0" borderId="39" xfId="0" applyFont="1" applyBorder="1" applyAlignment="1" applyProtection="1">
      <alignment horizontal="center" vertical="center"/>
      <protection locked="0"/>
    </xf>
    <xf numFmtId="3" fontId="7" fillId="0" borderId="113" xfId="0" applyNumberFormat="1" applyFont="1" applyBorder="1" applyAlignment="1" applyProtection="1">
      <alignment horizontal="center" vertical="center"/>
      <protection locked="0"/>
    </xf>
    <xf numFmtId="0" fontId="5" fillId="5" borderId="42" xfId="0" applyFont="1" applyFill="1" applyBorder="1" applyAlignment="1">
      <alignment horizontal="center" vertical="center" wrapText="1"/>
    </xf>
    <xf numFmtId="0" fontId="5" fillId="5" borderId="44" xfId="0" applyFont="1" applyFill="1" applyBorder="1" applyAlignment="1">
      <alignment horizontal="center" vertical="center" wrapText="1"/>
    </xf>
    <xf numFmtId="0" fontId="5" fillId="5" borderId="46" xfId="0" applyFont="1" applyFill="1" applyBorder="1" applyAlignment="1">
      <alignment horizontal="center" vertical="center" wrapText="1"/>
    </xf>
    <xf numFmtId="0" fontId="20" fillId="5" borderId="47" xfId="0" applyFont="1" applyFill="1" applyBorder="1" applyAlignment="1">
      <alignment horizontal="center" vertical="center"/>
    </xf>
    <xf numFmtId="0" fontId="3" fillId="5" borderId="0" xfId="0" applyFont="1" applyFill="1" applyAlignment="1"/>
    <xf numFmtId="3" fontId="5" fillId="5" borderId="0" xfId="0" applyNumberFormat="1" applyFont="1" applyFill="1" applyBorder="1" applyAlignment="1">
      <alignment horizontal="center" vertical="center"/>
    </xf>
    <xf numFmtId="0" fontId="20" fillId="5" borderId="47" xfId="0" applyFont="1" applyFill="1" applyBorder="1" applyAlignment="1">
      <alignment horizontal="center" vertical="center" wrapText="1"/>
    </xf>
    <xf numFmtId="0" fontId="20" fillId="5" borderId="48" xfId="0" applyFont="1" applyFill="1" applyBorder="1" applyAlignment="1">
      <alignment horizontal="left" vertical="center" wrapText="1"/>
    </xf>
    <xf numFmtId="0" fontId="7" fillId="5" borderId="13" xfId="0" applyFont="1" applyFill="1" applyBorder="1" applyAlignment="1">
      <alignment horizontal="center" vertical="center" wrapText="1"/>
    </xf>
    <xf numFmtId="0" fontId="17" fillId="5" borderId="49" xfId="0" applyFont="1" applyFill="1" applyBorder="1" applyAlignment="1">
      <alignment horizontal="left" vertical="center" wrapText="1"/>
    </xf>
    <xf numFmtId="3" fontId="7" fillId="5" borderId="34" xfId="0" applyNumberFormat="1" applyFont="1" applyFill="1" applyBorder="1" applyAlignment="1" applyProtection="1">
      <alignment horizontal="center" vertical="center"/>
      <protection locked="0"/>
    </xf>
    <xf numFmtId="3" fontId="7" fillId="5" borderId="25" xfId="0" applyNumberFormat="1" applyFont="1" applyFill="1" applyBorder="1" applyAlignment="1" applyProtection="1">
      <alignment horizontal="center" vertical="center"/>
      <protection locked="0"/>
    </xf>
    <xf numFmtId="3" fontId="7" fillId="5" borderId="13" xfId="0" applyNumberFormat="1" applyFont="1" applyFill="1" applyBorder="1" applyAlignment="1" applyProtection="1">
      <alignment horizontal="center" vertical="center"/>
      <protection locked="0"/>
    </xf>
    <xf numFmtId="0" fontId="17" fillId="5" borderId="51" xfId="0" applyFont="1" applyFill="1" applyBorder="1" applyAlignment="1">
      <alignment horizontal="left" vertical="center" wrapText="1"/>
    </xf>
    <xf numFmtId="0" fontId="6" fillId="5" borderId="0" xfId="0" applyFont="1" applyFill="1" applyAlignment="1"/>
    <xf numFmtId="0" fontId="6" fillId="5" borderId="55"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3" fillId="5" borderId="18" xfId="0" applyFont="1" applyFill="1" applyBorder="1" applyAlignment="1">
      <alignment horizontal="center" vertical="center"/>
    </xf>
    <xf numFmtId="0" fontId="6" fillId="5" borderId="0" xfId="0" applyFont="1" applyFill="1" applyAlignment="1">
      <alignment vertical="center"/>
    </xf>
    <xf numFmtId="0" fontId="3" fillId="5" borderId="0" xfId="0" applyFont="1" applyFill="1" applyAlignment="1">
      <alignment vertical="center"/>
    </xf>
    <xf numFmtId="0" fontId="3" fillId="0" borderId="0" xfId="0" quotePrefix="1" applyFont="1" applyFill="1" applyAlignment="1">
      <alignment vertical="center" wrapText="1"/>
    </xf>
    <xf numFmtId="0" fontId="3" fillId="5" borderId="0" xfId="0" applyFont="1" applyFill="1" applyBorder="1" applyAlignment="1">
      <alignment horizontal="center" vertical="center"/>
    </xf>
    <xf numFmtId="0" fontId="3" fillId="5" borderId="0" xfId="0" applyFont="1" applyFill="1" applyAlignment="1">
      <alignment horizontal="center"/>
    </xf>
    <xf numFmtId="0" fontId="3" fillId="5" borderId="31" xfId="0" applyFont="1" applyFill="1" applyBorder="1" applyAlignment="1">
      <alignment horizontal="center" vertical="center"/>
    </xf>
    <xf numFmtId="0" fontId="3" fillId="5" borderId="28" xfId="0" applyFont="1" applyFill="1" applyBorder="1" applyAlignment="1">
      <alignment horizontal="center" vertical="center"/>
    </xf>
    <xf numFmtId="49" fontId="3" fillId="5" borderId="18" xfId="0" applyNumberFormat="1" applyFont="1" applyFill="1" applyBorder="1" applyAlignment="1">
      <alignment horizontal="center" vertical="center" wrapText="1"/>
    </xf>
    <xf numFmtId="0" fontId="20" fillId="5" borderId="0" xfId="0" applyFont="1" applyFill="1" applyBorder="1" applyAlignment="1">
      <alignment horizontal="left" vertical="center" wrapText="1"/>
    </xf>
    <xf numFmtId="0" fontId="20" fillId="0" borderId="0" xfId="0" applyFont="1" applyAlignment="1">
      <alignment vertical="center"/>
    </xf>
    <xf numFmtId="0" fontId="27" fillId="0" borderId="0" xfId="0" applyFont="1" applyAlignment="1">
      <alignment vertical="center"/>
    </xf>
    <xf numFmtId="0" fontId="3" fillId="5" borderId="0" xfId="0" applyFont="1" applyFill="1" applyBorder="1" applyAlignment="1"/>
    <xf numFmtId="0" fontId="6" fillId="5" borderId="12" xfId="0" applyFont="1" applyFill="1" applyBorder="1" applyAlignment="1">
      <alignment horizontal="center" vertical="center" wrapText="1"/>
    </xf>
    <xf numFmtId="0" fontId="6" fillId="5" borderId="44" xfId="0" applyFont="1" applyFill="1" applyBorder="1" applyAlignment="1"/>
    <xf numFmtId="0" fontId="7" fillId="5" borderId="46" xfId="0" applyFont="1" applyFill="1" applyBorder="1" applyAlignment="1">
      <alignment horizontal="center" vertical="center"/>
    </xf>
    <xf numFmtId="0" fontId="7" fillId="5" borderId="0" xfId="0" applyFont="1" applyFill="1" applyBorder="1" applyAlignment="1">
      <alignment horizontal="center" vertical="center" wrapText="1"/>
    </xf>
    <xf numFmtId="0" fontId="17" fillId="5" borderId="58" xfId="0" applyFont="1" applyFill="1" applyBorder="1" applyAlignment="1">
      <alignment horizontal="left" vertical="center" wrapText="1"/>
    </xf>
    <xf numFmtId="0" fontId="3" fillId="5" borderId="28"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7" fillId="0" borderId="60" xfId="0" applyNumberFormat="1" applyFont="1" applyBorder="1" applyAlignment="1" applyProtection="1">
      <alignment horizontal="center" vertical="center"/>
    </xf>
    <xf numFmtId="3" fontId="7" fillId="0" borderId="61" xfId="0" applyNumberFormat="1" applyFont="1" applyBorder="1" applyAlignment="1" applyProtection="1">
      <alignment horizontal="center" vertical="center"/>
    </xf>
    <xf numFmtId="3" fontId="7" fillId="0" borderId="62" xfId="0" applyNumberFormat="1" applyFont="1" applyBorder="1" applyAlignment="1" applyProtection="1">
      <alignment horizontal="center" vertical="center"/>
    </xf>
    <xf numFmtId="0" fontId="6" fillId="0" borderId="44" xfId="0" applyFont="1" applyBorder="1" applyAlignment="1">
      <alignment vertical="center"/>
    </xf>
    <xf numFmtId="0" fontId="6" fillId="0" borderId="42" xfId="0" applyFont="1" applyBorder="1" applyAlignment="1">
      <alignment vertical="center"/>
    </xf>
    <xf numFmtId="0" fontId="18" fillId="0" borderId="45" xfId="0" applyFont="1" applyBorder="1" applyAlignment="1">
      <alignment vertical="center" wrapText="1"/>
    </xf>
    <xf numFmtId="0" fontId="6" fillId="5" borderId="53" xfId="0" applyFont="1" applyFill="1" applyBorder="1" applyAlignment="1">
      <alignment horizontal="center" vertical="center"/>
    </xf>
    <xf numFmtId="0" fontId="6" fillId="5" borderId="50" xfId="0" applyFont="1" applyFill="1" applyBorder="1" applyAlignment="1">
      <alignment horizontal="center" vertical="center" wrapText="1"/>
    </xf>
    <xf numFmtId="0" fontId="6" fillId="5" borderId="13" xfId="0" applyFont="1" applyFill="1" applyBorder="1" applyAlignment="1">
      <alignment horizontal="center" vertical="center"/>
    </xf>
    <xf numFmtId="0" fontId="9" fillId="5" borderId="48" xfId="0" applyFont="1" applyFill="1" applyBorder="1" applyAlignment="1">
      <alignment horizontal="left" vertical="center" wrapText="1"/>
    </xf>
    <xf numFmtId="0" fontId="9" fillId="5" borderId="68" xfId="0" applyFont="1" applyFill="1" applyBorder="1" applyAlignment="1">
      <alignment horizontal="center" vertical="center"/>
    </xf>
    <xf numFmtId="0" fontId="5" fillId="5" borderId="64" xfId="0" applyFont="1" applyFill="1" applyBorder="1" applyAlignment="1">
      <alignment horizontal="center" vertical="center" wrapText="1"/>
    </xf>
    <xf numFmtId="0" fontId="6" fillId="0" borderId="0" xfId="0" applyFont="1" applyAlignment="1">
      <alignment horizontal="center" vertical="center"/>
    </xf>
    <xf numFmtId="0" fontId="3" fillId="5" borderId="18" xfId="0" applyFont="1" applyFill="1" applyBorder="1" applyAlignment="1">
      <alignment horizontal="center" vertical="center" wrapText="1"/>
    </xf>
    <xf numFmtId="0" fontId="17" fillId="5" borderId="45" xfId="0" applyFont="1" applyFill="1" applyBorder="1" applyAlignment="1">
      <alignment horizontal="left" vertical="center" wrapText="1"/>
    </xf>
    <xf numFmtId="0" fontId="7" fillId="5" borderId="44" xfId="0" applyFont="1" applyFill="1" applyBorder="1" applyAlignment="1">
      <alignment horizontal="center" vertical="center"/>
    </xf>
    <xf numFmtId="0" fontId="17" fillId="5" borderId="57" xfId="0" applyFont="1" applyFill="1" applyBorder="1" applyAlignment="1">
      <alignment horizontal="left" vertical="center" wrapText="1"/>
    </xf>
    <xf numFmtId="0" fontId="6" fillId="5" borderId="10" xfId="0" applyFont="1" applyFill="1" applyBorder="1" applyAlignment="1">
      <alignment horizontal="center" vertical="center"/>
    </xf>
    <xf numFmtId="0" fontId="10" fillId="0" borderId="6" xfId="0" applyFont="1" applyBorder="1" applyAlignment="1">
      <alignment horizontal="left" vertical="center"/>
    </xf>
    <xf numFmtId="0" fontId="6" fillId="0" borderId="0" xfId="0" applyFont="1" applyBorder="1" applyAlignment="1">
      <alignment horizontal="centerContinuous" vertical="center"/>
    </xf>
    <xf numFmtId="0" fontId="10" fillId="0" borderId="0" xfId="0" applyFont="1" applyBorder="1" applyAlignment="1">
      <alignment horizontal="right" vertical="center"/>
    </xf>
    <xf numFmtId="0" fontId="10" fillId="0" borderId="39" xfId="0" applyFont="1" applyBorder="1" applyAlignment="1">
      <alignment horizontal="right" vertical="center"/>
    </xf>
    <xf numFmtId="0" fontId="5" fillId="6" borderId="71" xfId="0" applyFont="1" applyFill="1" applyBorder="1" applyAlignment="1">
      <alignment horizontal="centerContinuous" vertical="center"/>
    </xf>
    <xf numFmtId="0" fontId="6" fillId="6" borderId="72" xfId="0" applyFont="1" applyFill="1" applyBorder="1" applyAlignment="1">
      <alignment horizontal="centerContinuous" vertical="center"/>
    </xf>
    <xf numFmtId="0" fontId="6" fillId="6" borderId="73" xfId="0" applyFont="1" applyFill="1" applyBorder="1" applyAlignment="1">
      <alignment horizontal="centerContinuous" vertical="center"/>
    </xf>
    <xf numFmtId="0" fontId="6" fillId="6" borderId="66" xfId="0" applyFont="1" applyFill="1" applyBorder="1" applyAlignment="1">
      <alignment horizontal="centerContinuous" vertical="center"/>
    </xf>
    <xf numFmtId="0" fontId="5" fillId="6" borderId="75" xfId="0" applyFont="1" applyFill="1" applyBorder="1" applyAlignment="1">
      <alignment horizontal="centerContinuous" vertical="center"/>
    </xf>
    <xf numFmtId="0" fontId="7" fillId="6" borderId="76" xfId="0" applyFont="1" applyFill="1" applyBorder="1" applyAlignment="1">
      <alignment horizontal="centerContinuous" vertical="center" wrapText="1"/>
    </xf>
    <xf numFmtId="0" fontId="7" fillId="6" borderId="77" xfId="0" applyFont="1" applyFill="1" applyBorder="1" applyAlignment="1">
      <alignment horizontal="centerContinuous" vertical="center" wrapText="1"/>
    </xf>
    <xf numFmtId="0" fontId="7" fillId="6" borderId="78" xfId="0" applyFont="1" applyFill="1" applyBorder="1" applyAlignment="1">
      <alignment horizontal="centerContinuous" vertical="center" wrapText="1"/>
    </xf>
    <xf numFmtId="0" fontId="27" fillId="5" borderId="77" xfId="0" applyFont="1" applyFill="1" applyBorder="1" applyAlignment="1">
      <alignment horizontal="center" vertical="center"/>
    </xf>
    <xf numFmtId="0" fontId="27" fillId="5" borderId="77" xfId="0" applyFont="1" applyFill="1" applyBorder="1" applyAlignment="1">
      <alignment horizontal="center" vertical="center" wrapText="1"/>
    </xf>
    <xf numFmtId="3" fontId="7" fillId="5" borderId="113" xfId="0" applyNumberFormat="1" applyFont="1" applyFill="1" applyBorder="1" applyAlignment="1" applyProtection="1">
      <alignment horizontal="center" vertical="center"/>
      <protection locked="0"/>
    </xf>
    <xf numFmtId="3" fontId="6" fillId="5" borderId="24" xfId="0" applyNumberFormat="1" applyFont="1" applyFill="1" applyBorder="1" applyAlignment="1" applyProtection="1">
      <alignment horizontal="center" vertical="center"/>
      <protection locked="0"/>
    </xf>
    <xf numFmtId="0" fontId="18" fillId="6" borderId="81" xfId="0" applyFont="1" applyFill="1" applyBorder="1" applyAlignment="1">
      <alignment horizontal="centerContinuous" vertical="center" wrapText="1"/>
    </xf>
    <xf numFmtId="0" fontId="6" fillId="6" borderId="15" xfId="0" applyFont="1" applyFill="1" applyBorder="1" applyAlignment="1">
      <alignment horizontal="centerContinuous" vertical="center" wrapText="1"/>
    </xf>
    <xf numFmtId="0" fontId="6" fillId="6" borderId="82" xfId="0" applyFont="1" applyFill="1" applyBorder="1" applyAlignment="1">
      <alignment horizontal="centerContinuous" vertical="center" wrapText="1"/>
    </xf>
    <xf numFmtId="0" fontId="13" fillId="0" borderId="0" xfId="0" applyFont="1" applyBorder="1" applyAlignment="1">
      <alignment horizontal="right" vertical="center" indent="3"/>
    </xf>
    <xf numFmtId="0" fontId="9" fillId="0" borderId="85" xfId="0" applyFont="1" applyFill="1" applyBorder="1" applyAlignment="1">
      <alignment horizontal="left" vertical="center" wrapText="1"/>
    </xf>
    <xf numFmtId="3" fontId="6" fillId="5" borderId="116" xfId="0" applyNumberFormat="1" applyFont="1" applyFill="1" applyBorder="1" applyAlignment="1" applyProtection="1">
      <alignment horizontal="center" vertical="center"/>
      <protection locked="0"/>
    </xf>
    <xf numFmtId="49" fontId="3" fillId="5" borderId="0" xfId="0" applyNumberFormat="1" applyFont="1" applyFill="1" applyAlignment="1">
      <alignment horizontal="center" vertical="center"/>
    </xf>
    <xf numFmtId="0" fontId="17" fillId="5" borderId="91" xfId="0" applyFont="1" applyFill="1" applyBorder="1" applyAlignment="1">
      <alignment horizontal="left" vertical="center" wrapText="1"/>
    </xf>
    <xf numFmtId="0" fontId="17" fillId="5" borderId="92" xfId="0" applyFont="1" applyFill="1" applyBorder="1" applyAlignment="1">
      <alignment vertical="center" wrapText="1"/>
    </xf>
    <xf numFmtId="0" fontId="17" fillId="5" borderId="18" xfId="0" applyFont="1" applyFill="1" applyBorder="1" applyAlignment="1">
      <alignment horizontal="left" vertical="center" wrapText="1"/>
    </xf>
    <xf numFmtId="0" fontId="6" fillId="5" borderId="0" xfId="0" applyFont="1" applyFill="1" applyAlignment="1">
      <alignment horizontal="center" vertical="center"/>
    </xf>
    <xf numFmtId="0" fontId="27" fillId="6" borderId="77" xfId="0" applyFont="1" applyFill="1" applyBorder="1" applyAlignment="1">
      <alignment horizontal="centerContinuous" vertical="center" wrapText="1"/>
    </xf>
    <xf numFmtId="0" fontId="6" fillId="5" borderId="112" xfId="0" applyFont="1" applyFill="1" applyBorder="1" applyAlignment="1">
      <alignment horizontal="center" vertical="center" wrapText="1"/>
    </xf>
    <xf numFmtId="0" fontId="3" fillId="5" borderId="80" xfId="0" applyFont="1" applyFill="1" applyBorder="1" applyAlignment="1">
      <alignment horizontal="center" vertical="center" wrapText="1"/>
    </xf>
    <xf numFmtId="0" fontId="3" fillId="5" borderId="18" xfId="0" applyFont="1" applyFill="1" applyBorder="1" applyAlignment="1">
      <alignment horizontal="center"/>
    </xf>
    <xf numFmtId="0" fontId="3" fillId="5" borderId="32" xfId="0" applyFont="1" applyFill="1" applyBorder="1" applyAlignment="1">
      <alignment horizontal="center" vertical="center" wrapText="1"/>
    </xf>
    <xf numFmtId="0" fontId="3" fillId="5" borderId="1" xfId="0" applyFont="1" applyFill="1" applyBorder="1" applyAlignment="1">
      <alignment vertical="center"/>
    </xf>
    <xf numFmtId="0" fontId="3" fillId="5" borderId="72" xfId="0" applyFont="1" applyFill="1" applyBorder="1" applyAlignment="1">
      <alignment vertical="center"/>
    </xf>
    <xf numFmtId="2" fontId="23" fillId="0" borderId="0" xfId="0" applyNumberFormat="1" applyFont="1" applyAlignment="1">
      <alignment vertical="center" wrapText="1"/>
    </xf>
    <xf numFmtId="0" fontId="23" fillId="0" borderId="0" xfId="0" applyFont="1" applyAlignment="1">
      <alignment horizontal="center"/>
    </xf>
    <xf numFmtId="0" fontId="23" fillId="0" borderId="0" xfId="0" applyFont="1" applyAlignment="1">
      <alignment horizontal="center" wrapText="1"/>
    </xf>
    <xf numFmtId="0" fontId="23" fillId="0" borderId="0" xfId="0" applyFont="1"/>
    <xf numFmtId="49" fontId="23" fillId="5" borderId="118" xfId="0" applyNumberFormat="1" applyFont="1" applyFill="1" applyBorder="1" applyAlignment="1">
      <alignment horizontal="center" vertical="center"/>
    </xf>
    <xf numFmtId="49" fontId="23" fillId="5" borderId="119" xfId="0" applyNumberFormat="1" applyFont="1" applyFill="1" applyBorder="1" applyAlignment="1">
      <alignment horizontal="center" vertical="center"/>
    </xf>
    <xf numFmtId="49" fontId="23" fillId="5" borderId="119" xfId="0" quotePrefix="1" applyNumberFormat="1" applyFont="1" applyFill="1" applyBorder="1" applyAlignment="1">
      <alignment horizontal="center" vertical="center"/>
    </xf>
    <xf numFmtId="0" fontId="23" fillId="5" borderId="119" xfId="0" applyFont="1" applyFill="1" applyBorder="1" applyAlignment="1">
      <alignment horizontal="center" vertical="center"/>
    </xf>
    <xf numFmtId="0" fontId="5" fillId="5" borderId="70" xfId="0" applyFont="1" applyFill="1" applyBorder="1" applyAlignment="1">
      <alignment horizontal="center" vertical="center" textRotation="90" wrapText="1"/>
    </xf>
    <xf numFmtId="0" fontId="6" fillId="0" borderId="0" xfId="0" applyFont="1" applyAlignment="1">
      <alignment horizontal="center" vertical="center" wrapText="1"/>
    </xf>
    <xf numFmtId="0" fontId="6" fillId="0" borderId="39" xfId="0" applyFont="1" applyBorder="1" applyAlignment="1" applyProtection="1">
      <alignment vertical="center"/>
      <protection locked="0"/>
    </xf>
    <xf numFmtId="0" fontId="23" fillId="0" borderId="121" xfId="0" applyFont="1" applyBorder="1" applyAlignment="1">
      <alignment horizontal="center" vertical="center" wrapText="1"/>
    </xf>
    <xf numFmtId="0" fontId="17" fillId="5" borderId="43" xfId="0" applyFont="1" applyFill="1" applyBorder="1" applyAlignment="1">
      <alignment horizontal="left" vertical="center" wrapText="1"/>
    </xf>
    <xf numFmtId="0" fontId="6" fillId="5" borderId="44" xfId="0" applyFont="1" applyFill="1" applyBorder="1" applyAlignment="1">
      <alignment horizontal="center" vertical="center" wrapText="1"/>
    </xf>
    <xf numFmtId="0" fontId="17" fillId="5" borderId="0" xfId="0" applyFont="1" applyFill="1" applyAlignment="1">
      <alignment horizontal="left"/>
    </xf>
    <xf numFmtId="0" fontId="7" fillId="6" borderId="75" xfId="0" applyFont="1" applyFill="1" applyBorder="1" applyAlignment="1">
      <alignment horizontal="centerContinuous" vertical="center"/>
    </xf>
    <xf numFmtId="0" fontId="39" fillId="0" borderId="39" xfId="0" applyFont="1" applyBorder="1" applyAlignment="1" applyProtection="1">
      <alignment horizontal="center" vertical="center"/>
      <protection locked="0"/>
    </xf>
    <xf numFmtId="0" fontId="7" fillId="0" borderId="43" xfId="0" applyFont="1" applyBorder="1" applyAlignment="1">
      <alignment horizontal="left" vertical="center"/>
    </xf>
    <xf numFmtId="0" fontId="10" fillId="0" borderId="11" xfId="0" applyFont="1" applyFill="1" applyBorder="1" applyAlignment="1">
      <alignment horizontal="center" vertical="center"/>
    </xf>
    <xf numFmtId="0" fontId="40" fillId="0" borderId="16" xfId="0" applyFont="1" applyBorder="1" applyAlignment="1">
      <alignment horizontal="centerContinuous" vertical="center" wrapText="1"/>
    </xf>
    <xf numFmtId="0" fontId="7" fillId="0" borderId="42" xfId="0" applyFont="1" applyBorder="1" applyAlignment="1">
      <alignment horizontal="left" vertical="center" wrapText="1" indent="1"/>
    </xf>
    <xf numFmtId="3" fontId="7" fillId="0" borderId="20" xfId="0" applyNumberFormat="1" applyFont="1" applyBorder="1" applyAlignment="1" applyProtection="1">
      <alignment horizontal="center" vertical="center"/>
      <protection locked="0"/>
    </xf>
    <xf numFmtId="3" fontId="7" fillId="0" borderId="21" xfId="0" applyNumberFormat="1" applyFont="1" applyBorder="1" applyAlignment="1" applyProtection="1">
      <alignment horizontal="center" vertical="center"/>
      <protection locked="0"/>
    </xf>
    <xf numFmtId="3" fontId="7" fillId="0" borderId="33" xfId="0" applyNumberFormat="1" applyFont="1" applyBorder="1" applyAlignment="1" applyProtection="1">
      <alignment horizontal="center" vertical="center"/>
      <protection locked="0"/>
    </xf>
    <xf numFmtId="0" fontId="7" fillId="0" borderId="44" xfId="0" applyFont="1" applyBorder="1" applyAlignment="1">
      <alignment horizontal="left" vertical="center" wrapText="1" indent="1"/>
    </xf>
    <xf numFmtId="0" fontId="7" fillId="0" borderId="45" xfId="0" applyFont="1" applyBorder="1" applyAlignment="1">
      <alignment vertical="center" wrapText="1"/>
    </xf>
    <xf numFmtId="3" fontId="6" fillId="4" borderId="22" xfId="0" applyNumberFormat="1" applyFont="1" applyFill="1" applyBorder="1" applyAlignment="1" applyProtection="1">
      <alignment horizontal="center" vertical="center"/>
      <protection locked="0"/>
    </xf>
    <xf numFmtId="3" fontId="6" fillId="4" borderId="18" xfId="0" applyNumberFormat="1" applyFont="1" applyFill="1" applyBorder="1" applyAlignment="1" applyProtection="1">
      <alignment horizontal="center" vertical="center"/>
      <protection locked="0"/>
    </xf>
    <xf numFmtId="3" fontId="6" fillId="4" borderId="9" xfId="0" applyNumberFormat="1" applyFont="1" applyFill="1" applyBorder="1" applyAlignment="1" applyProtection="1">
      <alignment horizontal="center" vertical="center"/>
      <protection locked="0"/>
    </xf>
    <xf numFmtId="0" fontId="6" fillId="0" borderId="10" xfId="0" applyNumberFormat="1" applyFont="1" applyBorder="1" applyAlignment="1">
      <alignment horizontal="center" vertical="center" wrapText="1"/>
    </xf>
    <xf numFmtId="3" fontId="6" fillId="0" borderId="37" xfId="0" applyNumberFormat="1" applyFont="1" applyBorder="1" applyAlignment="1" applyProtection="1">
      <alignment horizontal="center" vertical="center"/>
      <protection locked="0"/>
    </xf>
    <xf numFmtId="3" fontId="6" fillId="0" borderId="28" xfId="0" applyNumberFormat="1" applyFont="1" applyBorder="1" applyAlignment="1" applyProtection="1">
      <alignment horizontal="center" vertical="center"/>
      <protection locked="0"/>
    </xf>
    <xf numFmtId="3" fontId="6" fillId="2" borderId="28" xfId="0" applyNumberFormat="1" applyFont="1" applyFill="1" applyBorder="1" applyAlignment="1" applyProtection="1">
      <alignment horizontal="center" vertical="center"/>
      <protection locked="0"/>
    </xf>
    <xf numFmtId="3" fontId="6" fillId="0" borderId="18" xfId="0" applyNumberFormat="1" applyFont="1" applyFill="1" applyBorder="1" applyAlignment="1" applyProtection="1">
      <alignment horizontal="center" vertical="center"/>
      <protection locked="0"/>
    </xf>
    <xf numFmtId="3" fontId="6" fillId="0" borderId="9" xfId="0" applyNumberFormat="1" applyFont="1" applyFill="1" applyBorder="1" applyAlignment="1" applyProtection="1">
      <alignment horizontal="center" vertical="center"/>
      <protection locked="0"/>
    </xf>
    <xf numFmtId="0" fontId="6" fillId="0" borderId="9" xfId="0" applyNumberFormat="1" applyFont="1" applyBorder="1" applyAlignment="1">
      <alignment horizontal="center" vertical="center" wrapText="1"/>
    </xf>
    <xf numFmtId="3" fontId="6" fillId="0" borderId="22" xfId="0" applyNumberFormat="1" applyFont="1" applyBorder="1" applyAlignment="1" applyProtection="1">
      <alignment horizontal="center" vertical="center"/>
      <protection locked="0"/>
    </xf>
    <xf numFmtId="3" fontId="6" fillId="0" borderId="18" xfId="0" applyNumberFormat="1" applyFont="1" applyBorder="1" applyAlignment="1" applyProtection="1">
      <alignment horizontal="center" vertical="center"/>
      <protection locked="0"/>
    </xf>
    <xf numFmtId="3" fontId="6" fillId="2" borderId="18" xfId="0" applyNumberFormat="1" applyFont="1" applyFill="1" applyBorder="1" applyAlignment="1" applyProtection="1">
      <alignment horizontal="center" vertical="center"/>
      <protection locked="0"/>
    </xf>
    <xf numFmtId="0" fontId="6" fillId="0" borderId="44" xfId="0" applyFont="1" applyBorder="1" applyAlignment="1">
      <alignment horizontal="left" vertical="center" wrapText="1" indent="1"/>
    </xf>
    <xf numFmtId="0" fontId="6" fillId="0" borderId="45" xfId="0" applyFont="1" applyBorder="1" applyAlignment="1">
      <alignment vertical="center" wrapText="1"/>
    </xf>
    <xf numFmtId="0" fontId="6" fillId="0" borderId="10" xfId="0" quotePrefix="1"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horizontal="center" vertical="center"/>
    </xf>
    <xf numFmtId="0" fontId="6" fillId="0" borderId="69" xfId="0" applyFont="1" applyBorder="1" applyAlignment="1">
      <alignment horizontal="center" vertical="center"/>
    </xf>
    <xf numFmtId="0" fontId="6" fillId="0" borderId="44" xfId="0" applyFont="1" applyFill="1" applyBorder="1" applyAlignment="1">
      <alignment horizontal="left" vertical="center" wrapText="1" indent="1"/>
    </xf>
    <xf numFmtId="0" fontId="6" fillId="0" borderId="45" xfId="0" applyFont="1" applyFill="1" applyBorder="1" applyAlignment="1">
      <alignment vertical="center" wrapText="1"/>
    </xf>
    <xf numFmtId="0" fontId="6" fillId="0" borderId="8" xfId="0" applyNumberFormat="1" applyFont="1" applyBorder="1" applyAlignment="1">
      <alignment horizontal="center" vertical="center"/>
    </xf>
    <xf numFmtId="3" fontId="6" fillId="2" borderId="22" xfId="0" applyNumberFormat="1" applyFont="1" applyFill="1" applyBorder="1" applyAlignment="1" applyProtection="1">
      <alignment horizontal="center" vertical="center"/>
      <protection locked="0"/>
    </xf>
    <xf numFmtId="0" fontId="6" fillId="5" borderId="45" xfId="0" applyFont="1" applyFill="1" applyBorder="1" applyAlignment="1">
      <alignment vertical="center" wrapText="1"/>
    </xf>
    <xf numFmtId="0" fontId="6" fillId="0" borderId="8" xfId="0" applyFont="1" applyBorder="1" applyAlignment="1">
      <alignment horizontal="center" vertical="center"/>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3" fontId="6" fillId="5" borderId="50" xfId="0" applyNumberFormat="1" applyFont="1" applyFill="1" applyBorder="1" applyAlignment="1" applyProtection="1">
      <alignment horizontal="center" vertical="center"/>
      <protection locked="0"/>
    </xf>
    <xf numFmtId="0" fontId="7" fillId="0" borderId="47" xfId="0" applyFont="1" applyBorder="1" applyAlignment="1">
      <alignment horizontal="left" vertical="center" wrapText="1" indent="1"/>
    </xf>
    <xf numFmtId="0" fontId="7" fillId="0" borderId="48" xfId="0" applyFont="1" applyBorder="1" applyAlignment="1">
      <alignment vertical="center" wrapText="1"/>
    </xf>
    <xf numFmtId="0" fontId="7" fillId="0" borderId="13" xfId="0" quotePrefix="1" applyFont="1" applyBorder="1" applyAlignment="1">
      <alignment horizontal="center" vertical="center"/>
    </xf>
    <xf numFmtId="0" fontId="6" fillId="0" borderId="56" xfId="0" applyFont="1" applyBorder="1" applyAlignment="1">
      <alignment horizontal="left" vertical="center" wrapText="1" indent="1"/>
    </xf>
    <xf numFmtId="0" fontId="6" fillId="0" borderId="51" xfId="0" applyFont="1" applyBorder="1" applyAlignment="1">
      <alignment vertical="center" wrapText="1"/>
    </xf>
    <xf numFmtId="0" fontId="6" fillId="0" borderId="12" xfId="0" applyFont="1" applyBorder="1" applyAlignment="1">
      <alignment horizontal="center" vertical="center" wrapText="1"/>
    </xf>
    <xf numFmtId="3" fontId="6" fillId="0" borderId="26" xfId="0" applyNumberFormat="1" applyFont="1" applyBorder="1" applyAlignment="1" applyProtection="1">
      <alignment horizontal="center" vertical="center"/>
      <protection locked="0"/>
    </xf>
    <xf numFmtId="3" fontId="6" fillId="0" borderId="27" xfId="0" applyNumberFormat="1" applyFont="1" applyBorder="1" applyAlignment="1" applyProtection="1">
      <alignment horizontal="center" vertical="center"/>
      <protection locked="0"/>
    </xf>
    <xf numFmtId="3" fontId="6" fillId="0" borderId="29" xfId="0" applyNumberFormat="1" applyFont="1" applyBorder="1" applyAlignment="1" applyProtection="1">
      <alignment horizontal="center" vertical="center"/>
      <protection locked="0"/>
    </xf>
    <xf numFmtId="0" fontId="6" fillId="0" borderId="9" xfId="0" applyFont="1" applyBorder="1" applyAlignment="1">
      <alignment horizontal="center" vertical="center"/>
    </xf>
    <xf numFmtId="0" fontId="6" fillId="5" borderId="46" xfId="0" applyFont="1" applyFill="1" applyBorder="1" applyAlignment="1">
      <alignment horizontal="left" vertical="center" wrapText="1" indent="1"/>
    </xf>
    <xf numFmtId="0" fontId="6" fillId="5" borderId="91" xfId="0" applyFont="1" applyFill="1" applyBorder="1" applyAlignment="1">
      <alignment vertical="center" wrapText="1"/>
    </xf>
    <xf numFmtId="3" fontId="6" fillId="5" borderId="23" xfId="0" applyNumberFormat="1" applyFont="1" applyFill="1" applyBorder="1" applyAlignment="1" applyProtection="1">
      <alignment horizontal="center" vertical="center"/>
      <protection locked="0"/>
    </xf>
    <xf numFmtId="0" fontId="7" fillId="0" borderId="13" xfId="0" quotePrefix="1" applyNumberFormat="1" applyFont="1" applyBorder="1" applyAlignment="1">
      <alignment horizontal="center" vertical="center"/>
    </xf>
    <xf numFmtId="0" fontId="7" fillId="6" borderId="95" xfId="0" applyFont="1" applyFill="1" applyBorder="1" applyAlignment="1">
      <alignment horizontal="centerContinuous" vertical="center"/>
    </xf>
    <xf numFmtId="0" fontId="6" fillId="0" borderId="43" xfId="0" applyFont="1" applyBorder="1" applyAlignment="1">
      <alignment vertical="center"/>
    </xf>
    <xf numFmtId="0" fontId="6" fillId="0" borderId="17" xfId="0" applyFont="1" applyBorder="1" applyAlignment="1">
      <alignment horizontal="center" vertical="center" wrapText="1"/>
    </xf>
    <xf numFmtId="3" fontId="6" fillId="0" borderId="20" xfId="0" applyNumberFormat="1" applyFont="1" applyBorder="1" applyAlignment="1" applyProtection="1">
      <alignment horizontal="center" vertical="center"/>
      <protection locked="0"/>
    </xf>
    <xf numFmtId="3" fontId="6" fillId="0" borderId="21" xfId="0" applyNumberFormat="1" applyFont="1" applyBorder="1" applyAlignment="1" applyProtection="1">
      <alignment horizontal="center" vertical="center"/>
      <protection locked="0"/>
    </xf>
    <xf numFmtId="3" fontId="6" fillId="0" borderId="33" xfId="0" applyNumberFormat="1" applyFont="1" applyBorder="1" applyAlignment="1" applyProtection="1">
      <alignment horizontal="center" vertical="center"/>
      <protection locked="0"/>
    </xf>
    <xf numFmtId="0" fontId="6" fillId="0" borderId="45" xfId="0" applyFont="1" applyBorder="1" applyAlignment="1">
      <alignment horizontal="left" vertical="center" wrapText="1"/>
    </xf>
    <xf numFmtId="3" fontId="6" fillId="0" borderId="9" xfId="0" applyNumberFormat="1" applyFont="1" applyBorder="1" applyAlignment="1" applyProtection="1">
      <alignment horizontal="center" vertical="center"/>
      <protection locked="0"/>
    </xf>
    <xf numFmtId="3" fontId="6" fillId="0" borderId="22" xfId="0" applyNumberFormat="1" applyFont="1" applyFill="1" applyBorder="1" applyAlignment="1" applyProtection="1">
      <alignment horizontal="center" vertical="center"/>
      <protection locked="0"/>
    </xf>
    <xf numFmtId="0" fontId="7" fillId="5" borderId="70" xfId="0" applyFont="1" applyFill="1" applyBorder="1" applyAlignment="1">
      <alignment horizontal="center" vertical="center" textRotation="90" wrapText="1"/>
    </xf>
    <xf numFmtId="0" fontId="6" fillId="0" borderId="63" xfId="0" applyFont="1" applyBorder="1" applyAlignment="1">
      <alignment vertical="center" wrapText="1"/>
    </xf>
    <xf numFmtId="0" fontId="6" fillId="0" borderId="83" xfId="0" applyNumberFormat="1" applyFont="1" applyBorder="1" applyAlignment="1">
      <alignment horizontal="center" vertical="center" wrapText="1"/>
    </xf>
    <xf numFmtId="0" fontId="7" fillId="5" borderId="44" xfId="0" applyFont="1" applyFill="1" applyBorder="1" applyAlignment="1">
      <alignment horizontal="center" vertical="center" textRotation="90" wrapText="1"/>
    </xf>
    <xf numFmtId="0" fontId="6" fillId="5" borderId="92" xfId="0" applyFont="1" applyFill="1" applyBorder="1" applyAlignment="1">
      <alignment vertical="center" wrapText="1"/>
    </xf>
    <xf numFmtId="0" fontId="6" fillId="5" borderId="17" xfId="0" applyNumberFormat="1" applyFont="1" applyFill="1" applyBorder="1" applyAlignment="1">
      <alignment horizontal="center" vertical="center" wrapText="1"/>
    </xf>
    <xf numFmtId="3" fontId="6" fillId="5" borderId="22" xfId="0" applyNumberFormat="1" applyFont="1" applyFill="1" applyBorder="1" applyAlignment="1" applyProtection="1">
      <alignment horizontal="center" vertical="center"/>
      <protection locked="0"/>
    </xf>
    <xf numFmtId="3" fontId="6" fillId="5" borderId="18" xfId="0" applyNumberFormat="1" applyFont="1" applyFill="1" applyBorder="1" applyAlignment="1" applyProtection="1">
      <alignment horizontal="center" vertical="center"/>
      <protection locked="0"/>
    </xf>
    <xf numFmtId="0" fontId="7" fillId="0" borderId="49" xfId="0" applyFont="1" applyBorder="1" applyAlignment="1">
      <alignment vertical="center" wrapText="1"/>
    </xf>
    <xf numFmtId="3" fontId="6" fillId="0" borderId="112" xfId="0" applyNumberFormat="1" applyFont="1" applyFill="1" applyBorder="1" applyAlignment="1" applyProtection="1">
      <alignment horizontal="center" vertical="center"/>
      <protection locked="0"/>
    </xf>
    <xf numFmtId="3" fontId="6" fillId="0" borderId="35" xfId="0" applyNumberFormat="1" applyFont="1" applyBorder="1" applyAlignment="1" applyProtection="1">
      <alignment horizontal="center" vertical="center"/>
      <protection locked="0"/>
    </xf>
    <xf numFmtId="3" fontId="6" fillId="0" borderId="36" xfId="0" applyNumberFormat="1" applyFont="1" applyBorder="1" applyAlignment="1" applyProtection="1">
      <alignment horizontal="center" vertical="center"/>
      <protection locked="0"/>
    </xf>
    <xf numFmtId="3" fontId="6" fillId="0" borderId="36" xfId="0" applyNumberFormat="1" applyFont="1" applyFill="1" applyBorder="1" applyAlignment="1" applyProtection="1">
      <alignment horizontal="center" vertical="center"/>
      <protection locked="0"/>
    </xf>
    <xf numFmtId="3" fontId="6" fillId="0" borderId="111" xfId="0" applyNumberFormat="1" applyFont="1" applyFill="1" applyBorder="1" applyAlignment="1" applyProtection="1">
      <alignment horizontal="center" vertical="center"/>
      <protection locked="0"/>
    </xf>
    <xf numFmtId="0" fontId="36" fillId="0" borderId="57" xfId="0" applyFont="1" applyBorder="1" applyAlignment="1">
      <alignment vertical="center" wrapText="1"/>
    </xf>
    <xf numFmtId="3" fontId="7" fillId="2" borderId="0"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xf>
    <xf numFmtId="3" fontId="7" fillId="2" borderId="41" xfId="0" applyNumberFormat="1" applyFont="1" applyFill="1" applyBorder="1" applyAlignment="1">
      <alignment horizontal="center" vertical="center"/>
    </xf>
    <xf numFmtId="0" fontId="18" fillId="0" borderId="1" xfId="0" applyFont="1" applyBorder="1" applyAlignment="1">
      <alignment vertical="center" wrapText="1"/>
    </xf>
    <xf numFmtId="3" fontId="6" fillId="2" borderId="21" xfId="0" applyNumberFormat="1" applyFont="1" applyFill="1" applyBorder="1" applyAlignment="1" applyProtection="1">
      <alignment horizontal="center" vertical="center"/>
      <protection locked="0"/>
    </xf>
    <xf numFmtId="3" fontId="6" fillId="0" borderId="30" xfId="0" applyNumberFormat="1" applyFont="1" applyBorder="1" applyAlignment="1" applyProtection="1">
      <alignment horizontal="center" vertical="center"/>
      <protection locked="0"/>
    </xf>
    <xf numFmtId="3" fontId="6" fillId="0" borderId="31" xfId="0" applyNumberFormat="1" applyFont="1" applyBorder="1" applyAlignment="1" applyProtection="1">
      <alignment horizontal="center" vertical="center"/>
      <protection locked="0"/>
    </xf>
    <xf numFmtId="0" fontId="6" fillId="0" borderId="64" xfId="0" applyFont="1" applyBorder="1" applyAlignment="1">
      <alignment horizontal="left" vertical="center" wrapText="1" indent="1"/>
    </xf>
    <xf numFmtId="0" fontId="6" fillId="0" borderId="58" xfId="0" applyFont="1" applyBorder="1" applyAlignment="1">
      <alignment vertical="center" wrapText="1"/>
    </xf>
    <xf numFmtId="0" fontId="6" fillId="0" borderId="38" xfId="0" applyFont="1" applyBorder="1" applyAlignment="1">
      <alignment horizontal="center" vertical="center" wrapText="1"/>
    </xf>
    <xf numFmtId="3" fontId="6" fillId="2" borderId="9" xfId="0" applyNumberFormat="1" applyFont="1" applyFill="1" applyBorder="1" applyAlignment="1" applyProtection="1">
      <alignment horizontal="center" vertical="center"/>
      <protection locked="0"/>
    </xf>
    <xf numFmtId="0" fontId="6" fillId="5" borderId="17" xfId="0" applyFont="1" applyFill="1" applyBorder="1" applyAlignment="1">
      <alignment horizontal="center" vertical="center" wrapText="1"/>
    </xf>
    <xf numFmtId="3" fontId="6" fillId="0" borderId="12" xfId="0" applyNumberFormat="1" applyFont="1" applyBorder="1" applyAlignment="1" applyProtection="1">
      <alignment horizontal="center" vertical="center"/>
      <protection locked="0"/>
    </xf>
    <xf numFmtId="0" fontId="6" fillId="2" borderId="44" xfId="0" applyFont="1" applyFill="1" applyBorder="1" applyAlignment="1">
      <alignment horizontal="left" vertical="center" wrapText="1" indent="1"/>
    </xf>
    <xf numFmtId="0" fontId="6" fillId="2" borderId="45" xfId="0" applyFont="1" applyFill="1" applyBorder="1" applyAlignment="1">
      <alignment vertical="center" wrapText="1"/>
    </xf>
    <xf numFmtId="3" fontId="6" fillId="2" borderId="112" xfId="0" applyNumberFormat="1" applyFont="1" applyFill="1" applyBorder="1" applyAlignment="1" applyProtection="1">
      <alignment horizontal="center" vertical="center"/>
      <protection locked="0"/>
    </xf>
    <xf numFmtId="0" fontId="6" fillId="5" borderId="7" xfId="0" applyFont="1" applyFill="1" applyBorder="1" applyAlignment="1">
      <alignment horizontal="left" vertical="center" wrapText="1" indent="1"/>
    </xf>
    <xf numFmtId="0" fontId="6" fillId="5" borderId="49" xfId="0" applyFont="1" applyFill="1" applyBorder="1" applyAlignment="1">
      <alignment vertical="center" wrapText="1"/>
    </xf>
    <xf numFmtId="0" fontId="7" fillId="0" borderId="0" xfId="0" applyFont="1" applyAlignment="1">
      <alignment vertical="center"/>
    </xf>
    <xf numFmtId="0" fontId="6" fillId="5" borderId="89" xfId="0" applyFont="1" applyFill="1" applyBorder="1" applyAlignment="1">
      <alignment vertical="center" wrapText="1"/>
    </xf>
    <xf numFmtId="0" fontId="6" fillId="5" borderId="90" xfId="0" applyFont="1" applyFill="1" applyBorder="1" applyAlignment="1">
      <alignment horizontal="center" vertical="center" wrapText="1"/>
    </xf>
    <xf numFmtId="3" fontId="6" fillId="5" borderId="86" xfId="0" applyNumberFormat="1" applyFont="1" applyFill="1" applyBorder="1" applyAlignment="1" applyProtection="1">
      <alignment horizontal="center" vertical="center"/>
      <protection locked="0"/>
    </xf>
    <xf numFmtId="3" fontId="6" fillId="5" borderId="87" xfId="0" applyNumberFormat="1" applyFont="1" applyFill="1" applyBorder="1" applyAlignment="1" applyProtection="1">
      <alignment horizontal="center" vertical="center"/>
      <protection locked="0"/>
    </xf>
    <xf numFmtId="3" fontId="6" fillId="5" borderId="88" xfId="0" applyNumberFormat="1" applyFont="1" applyFill="1" applyBorder="1" applyAlignment="1" applyProtection="1">
      <alignment horizontal="center" vertical="center"/>
      <protection locked="0"/>
    </xf>
    <xf numFmtId="0" fontId="6" fillId="5" borderId="54" xfId="0" applyFont="1" applyFill="1" applyBorder="1" applyAlignment="1">
      <alignment vertical="center" wrapText="1"/>
    </xf>
    <xf numFmtId="0" fontId="6" fillId="5" borderId="79" xfId="0" applyFont="1" applyFill="1" applyBorder="1" applyAlignment="1">
      <alignment horizontal="center" vertical="center" wrapText="1"/>
    </xf>
    <xf numFmtId="3" fontId="6" fillId="5" borderId="35" xfId="0" applyNumberFormat="1" applyFont="1" applyFill="1" applyBorder="1" applyAlignment="1" applyProtection="1">
      <alignment horizontal="center" vertical="center"/>
      <protection locked="0"/>
    </xf>
    <xf numFmtId="3" fontId="6" fillId="5" borderId="36" xfId="0" applyNumberFormat="1" applyFont="1" applyFill="1" applyBorder="1" applyAlignment="1" applyProtection="1">
      <alignment horizontal="center" vertical="center"/>
      <protection locked="0"/>
    </xf>
    <xf numFmtId="3" fontId="6" fillId="5" borderId="40" xfId="0" applyNumberFormat="1" applyFont="1" applyFill="1" applyBorder="1" applyAlignment="1" applyProtection="1">
      <alignment horizontal="center" vertical="center"/>
      <protection locked="0"/>
    </xf>
    <xf numFmtId="0" fontId="41" fillId="0" borderId="43" xfId="0" applyFont="1" applyBorder="1" applyAlignment="1">
      <alignment vertical="center" wrapText="1"/>
    </xf>
    <xf numFmtId="0" fontId="7" fillId="0" borderId="0" xfId="0" applyFont="1" applyBorder="1" applyAlignment="1">
      <alignment horizontal="right" vertical="center" indent="4"/>
    </xf>
    <xf numFmtId="0" fontId="5" fillId="0" borderId="15" xfId="0" applyFont="1" applyFill="1" applyBorder="1" applyAlignment="1">
      <alignment horizontal="left" vertical="center"/>
    </xf>
    <xf numFmtId="0" fontId="7" fillId="0" borderId="13" xfId="0" quotePrefix="1" applyFont="1" applyBorder="1" applyAlignment="1">
      <alignment horizontal="center" vertical="center" wrapText="1"/>
    </xf>
    <xf numFmtId="3" fontId="7" fillId="0" borderId="34" xfId="0" applyNumberFormat="1" applyFont="1" applyBorder="1" applyAlignment="1" applyProtection="1">
      <alignment horizontal="center" vertical="center"/>
    </xf>
    <xf numFmtId="3" fontId="7" fillId="0" borderId="48" xfId="0" applyNumberFormat="1" applyFont="1" applyBorder="1" applyAlignment="1" applyProtection="1">
      <alignment horizontal="center" vertical="center"/>
    </xf>
    <xf numFmtId="3" fontId="7" fillId="0" borderId="25" xfId="0" applyNumberFormat="1" applyFont="1" applyBorder="1" applyAlignment="1" applyProtection="1">
      <alignment horizontal="center" vertical="center"/>
    </xf>
    <xf numFmtId="3" fontId="7" fillId="0" borderId="13" xfId="0" applyNumberFormat="1" applyFont="1" applyBorder="1" applyAlignment="1" applyProtection="1">
      <alignment horizontal="center" vertical="center"/>
    </xf>
    <xf numFmtId="3" fontId="6" fillId="5" borderId="20" xfId="0" applyNumberFormat="1" applyFont="1" applyFill="1" applyBorder="1" applyAlignment="1" applyProtection="1">
      <alignment horizontal="center" vertical="center"/>
      <protection locked="0"/>
    </xf>
    <xf numFmtId="3" fontId="6" fillId="5" borderId="21" xfId="0" applyNumberFormat="1" applyFont="1" applyFill="1" applyBorder="1" applyAlignment="1" applyProtection="1">
      <alignment horizontal="center" vertical="center"/>
      <protection locked="0"/>
    </xf>
    <xf numFmtId="3" fontId="6" fillId="5" borderId="33" xfId="0" applyNumberFormat="1" applyFont="1" applyFill="1" applyBorder="1" applyAlignment="1" applyProtection="1">
      <alignment horizontal="center" vertical="center"/>
      <protection locked="0"/>
    </xf>
    <xf numFmtId="3" fontId="6" fillId="5" borderId="120" xfId="0" applyNumberFormat="1" applyFont="1" applyFill="1" applyBorder="1" applyAlignment="1" applyProtection="1">
      <alignment horizontal="center" vertical="center"/>
      <protection locked="0"/>
    </xf>
    <xf numFmtId="3" fontId="6" fillId="5" borderId="9" xfId="0" applyNumberFormat="1" applyFont="1" applyFill="1" applyBorder="1" applyAlignment="1" applyProtection="1">
      <alignment horizontal="center" vertical="center"/>
      <protection locked="0"/>
    </xf>
    <xf numFmtId="3" fontId="6" fillId="5" borderId="30" xfId="0" applyNumberFormat="1" applyFont="1" applyFill="1" applyBorder="1" applyAlignment="1" applyProtection="1">
      <alignment horizontal="center" vertical="center"/>
      <protection locked="0"/>
    </xf>
    <xf numFmtId="3" fontId="6" fillId="5" borderId="31" xfId="0" applyNumberFormat="1" applyFont="1" applyFill="1" applyBorder="1" applyAlignment="1" applyProtection="1">
      <alignment horizontal="center" vertical="center"/>
      <protection locked="0"/>
    </xf>
    <xf numFmtId="3" fontId="6" fillId="5" borderId="17" xfId="0" applyNumberFormat="1" applyFont="1" applyFill="1" applyBorder="1" applyAlignment="1" applyProtection="1">
      <alignment horizontal="center" vertical="center"/>
      <protection locked="0"/>
    </xf>
    <xf numFmtId="3" fontId="6" fillId="5" borderId="34" xfId="0" applyNumberFormat="1" applyFont="1" applyFill="1" applyBorder="1" applyAlignment="1" applyProtection="1">
      <alignment horizontal="center" vertical="center"/>
      <protection locked="0"/>
    </xf>
    <xf numFmtId="3" fontId="6" fillId="5" borderId="25" xfId="0" applyNumberFormat="1" applyFont="1" applyFill="1" applyBorder="1" applyAlignment="1" applyProtection="1">
      <alignment horizontal="center" vertical="center"/>
      <protection locked="0"/>
    </xf>
    <xf numFmtId="3" fontId="6" fillId="5" borderId="13" xfId="0" applyNumberFormat="1" applyFont="1" applyFill="1" applyBorder="1" applyAlignment="1" applyProtection="1">
      <alignment horizontal="center" vertical="center"/>
      <protection locked="0"/>
    </xf>
    <xf numFmtId="3" fontId="6" fillId="5" borderId="37"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xf>
    <xf numFmtId="3" fontId="6" fillId="5" borderId="59" xfId="0" applyNumberFormat="1" applyFont="1" applyFill="1" applyBorder="1" applyAlignment="1" applyProtection="1">
      <alignment horizontal="center" vertical="center"/>
      <protection locked="0"/>
    </xf>
    <xf numFmtId="3" fontId="6" fillId="5" borderId="28" xfId="0" applyNumberFormat="1" applyFont="1" applyFill="1" applyBorder="1" applyAlignment="1">
      <alignment horizontal="center" vertical="center" wrapText="1"/>
    </xf>
    <xf numFmtId="3" fontId="6" fillId="5" borderId="28" xfId="0" applyNumberFormat="1" applyFont="1" applyFill="1" applyBorder="1" applyAlignment="1" applyProtection="1">
      <alignment horizontal="center" vertical="center"/>
      <protection locked="0"/>
    </xf>
    <xf numFmtId="3" fontId="6" fillId="5" borderId="29" xfId="0" applyNumberFormat="1" applyFont="1" applyFill="1" applyBorder="1" applyAlignment="1" applyProtection="1">
      <alignment horizontal="center" vertical="center"/>
      <protection locked="0"/>
    </xf>
    <xf numFmtId="3" fontId="6" fillId="5" borderId="69" xfId="0" applyNumberFormat="1" applyFont="1" applyFill="1" applyBorder="1" applyAlignment="1" applyProtection="1">
      <alignment horizontal="center" vertical="center"/>
      <protection locked="0"/>
    </xf>
    <xf numFmtId="3" fontId="6" fillId="5" borderId="52" xfId="0" applyNumberFormat="1" applyFont="1" applyFill="1" applyBorder="1" applyAlignment="1" applyProtection="1">
      <alignment horizontal="center" vertical="center"/>
      <protection locked="0"/>
    </xf>
    <xf numFmtId="3" fontId="6" fillId="5" borderId="27" xfId="0" applyNumberFormat="1" applyFont="1" applyFill="1" applyBorder="1" applyAlignment="1">
      <alignment horizontal="center" vertical="center" wrapText="1"/>
    </xf>
    <xf numFmtId="3" fontId="6" fillId="5" borderId="27" xfId="0" applyNumberFormat="1" applyFont="1" applyFill="1" applyBorder="1" applyAlignment="1">
      <alignment horizontal="center" vertical="center"/>
    </xf>
    <xf numFmtId="3" fontId="6" fillId="5" borderId="53" xfId="0" applyNumberFormat="1" applyFont="1" applyFill="1" applyBorder="1" applyAlignment="1" applyProtection="1">
      <alignment horizontal="center" vertical="center"/>
      <protection locked="0"/>
    </xf>
    <xf numFmtId="3" fontId="6" fillId="5" borderId="27" xfId="0" applyNumberFormat="1" applyFont="1" applyFill="1" applyBorder="1" applyAlignment="1" applyProtection="1">
      <alignment horizontal="center" vertical="center"/>
      <protection locked="0"/>
    </xf>
    <xf numFmtId="3" fontId="6" fillId="5" borderId="12" xfId="0" applyNumberFormat="1" applyFont="1" applyFill="1" applyBorder="1" applyAlignment="1" applyProtection="1">
      <alignment horizontal="center" vertical="center"/>
      <protection locked="0"/>
    </xf>
    <xf numFmtId="3" fontId="6" fillId="5" borderId="18" xfId="0" applyNumberFormat="1" applyFont="1" applyFill="1" applyBorder="1" applyAlignment="1">
      <alignment horizontal="center" vertical="center" wrapText="1"/>
    </xf>
    <xf numFmtId="3" fontId="6" fillId="5" borderId="18" xfId="0" applyNumberFormat="1" applyFont="1" applyFill="1" applyBorder="1" applyAlignment="1">
      <alignment horizontal="center" vertical="center"/>
    </xf>
    <xf numFmtId="3" fontId="6" fillId="5" borderId="10" xfId="0" applyNumberFormat="1" applyFont="1" applyFill="1" applyBorder="1" applyAlignment="1" applyProtection="1">
      <alignment horizontal="center" vertical="center"/>
      <protection locked="0"/>
    </xf>
    <xf numFmtId="3" fontId="6" fillId="5" borderId="114" xfId="0" applyNumberFormat="1" applyFont="1" applyFill="1" applyBorder="1" applyAlignment="1" applyProtection="1">
      <alignment horizontal="center" vertical="center"/>
      <protection locked="0"/>
    </xf>
    <xf numFmtId="3" fontId="6" fillId="5" borderId="112" xfId="0" applyNumberFormat="1" applyFont="1" applyFill="1" applyBorder="1" applyAlignment="1" applyProtection="1">
      <alignment horizontal="center" vertical="center"/>
      <protection locked="0"/>
    </xf>
    <xf numFmtId="3" fontId="6" fillId="5" borderId="111" xfId="0" applyNumberFormat="1" applyFont="1" applyFill="1" applyBorder="1" applyAlignment="1" applyProtection="1">
      <alignment horizontal="center" vertical="center"/>
      <protection locked="0"/>
    </xf>
    <xf numFmtId="3" fontId="6" fillId="5" borderId="115" xfId="0" applyNumberFormat="1" applyFont="1" applyFill="1" applyBorder="1" applyAlignment="1" applyProtection="1">
      <alignment horizontal="center" vertical="center"/>
      <protection locked="0"/>
    </xf>
    <xf numFmtId="3" fontId="6" fillId="5" borderId="10" xfId="0" applyNumberFormat="1" applyFont="1" applyFill="1" applyBorder="1" applyAlignment="1">
      <alignment horizontal="center" vertical="center" wrapText="1"/>
    </xf>
    <xf numFmtId="0" fontId="2" fillId="0" borderId="0" xfId="1" applyAlignment="1" applyProtection="1">
      <alignment horizontal="center" vertical="center" wrapText="1"/>
    </xf>
    <xf numFmtId="0" fontId="2" fillId="0" borderId="9" xfId="1" applyFill="1" applyBorder="1" applyAlignment="1" applyProtection="1">
      <alignment horizontal="center" vertical="center" wrapText="1"/>
    </xf>
    <xf numFmtId="0" fontId="6" fillId="5" borderId="0" xfId="0" applyFont="1" applyFill="1" applyBorder="1" applyAlignment="1"/>
    <xf numFmtId="0" fontId="6" fillId="0" borderId="0" xfId="0" applyFont="1" applyBorder="1" applyAlignment="1"/>
    <xf numFmtId="49" fontId="23" fillId="3" borderId="84" xfId="0" applyNumberFormat="1" applyFont="1" applyFill="1" applyBorder="1" applyAlignment="1">
      <alignment horizontal="center" vertical="center"/>
    </xf>
    <xf numFmtId="49" fontId="23" fillId="3" borderId="84" xfId="0" applyNumberFormat="1" applyFont="1" applyFill="1" applyBorder="1" applyAlignment="1">
      <alignment horizontal="center" vertical="center" wrapText="1"/>
    </xf>
    <xf numFmtId="49" fontId="23" fillId="3" borderId="75" xfId="0" applyNumberFormat="1" applyFont="1" applyFill="1" applyBorder="1" applyAlignment="1">
      <alignment horizontal="center" vertical="center" wrapText="1"/>
    </xf>
    <xf numFmtId="49" fontId="23" fillId="5" borderId="124" xfId="0" applyNumberFormat="1" applyFont="1" applyFill="1" applyBorder="1" applyAlignment="1">
      <alignment vertical="center" wrapText="1"/>
    </xf>
    <xf numFmtId="49" fontId="23" fillId="5" borderId="126" xfId="0" applyNumberFormat="1" applyFont="1" applyFill="1" applyBorder="1" applyAlignment="1">
      <alignment vertical="center" wrapText="1"/>
    </xf>
    <xf numFmtId="2" fontId="23" fillId="5" borderId="126" xfId="0" applyNumberFormat="1" applyFont="1" applyFill="1" applyBorder="1" applyAlignment="1">
      <alignment vertical="center" wrapText="1"/>
    </xf>
    <xf numFmtId="49" fontId="25" fillId="0" borderId="117" xfId="0" applyNumberFormat="1" applyFont="1" applyBorder="1" applyAlignment="1">
      <alignment vertical="center" wrapText="1"/>
    </xf>
    <xf numFmtId="49" fontId="23" fillId="5" borderId="18" xfId="0" applyNumberFormat="1" applyFont="1" applyFill="1" applyBorder="1" applyAlignment="1">
      <alignment vertical="center" wrapText="1"/>
    </xf>
    <xf numFmtId="49" fontId="23" fillId="5" borderId="18"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50" fillId="6" borderId="81" xfId="0" applyFont="1" applyFill="1" applyBorder="1" applyAlignment="1">
      <alignment horizontal="centerContinuous" vertical="center"/>
    </xf>
    <xf numFmtId="0" fontId="28" fillId="6" borderId="15" xfId="0" applyFont="1" applyFill="1" applyBorder="1" applyAlignment="1">
      <alignment horizontal="centerContinuous" vertical="center"/>
    </xf>
    <xf numFmtId="0" fontId="28" fillId="6" borderId="82" xfId="0" applyFont="1" applyFill="1" applyBorder="1" applyAlignment="1">
      <alignment horizontal="centerContinuous" vertical="center"/>
    </xf>
    <xf numFmtId="0" fontId="50" fillId="6" borderId="64" xfId="0" applyFont="1" applyFill="1" applyBorder="1" applyAlignment="1">
      <alignment horizontal="centerContinuous" vertical="center"/>
    </xf>
    <xf numFmtId="0" fontId="6" fillId="0" borderId="0" xfId="0" applyFont="1" applyAlignment="1">
      <alignment horizontal="center" vertical="center" wrapText="1"/>
    </xf>
    <xf numFmtId="49" fontId="23" fillId="0" borderId="118"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xf>
    <xf numFmtId="49" fontId="23" fillId="0" borderId="119" xfId="0" applyNumberFormat="1" applyFont="1" applyFill="1" applyBorder="1" applyAlignment="1">
      <alignment horizontal="center" vertical="center" wrapText="1"/>
    </xf>
    <xf numFmtId="0" fontId="23" fillId="0" borderId="119" xfId="0" applyFont="1" applyFill="1" applyBorder="1" applyAlignment="1">
      <alignment horizontal="center" vertical="center"/>
    </xf>
    <xf numFmtId="0" fontId="23" fillId="0" borderId="119" xfId="0" applyNumberFormat="1" applyFont="1" applyFill="1" applyBorder="1" applyAlignment="1">
      <alignment horizontal="center" vertical="center"/>
    </xf>
    <xf numFmtId="0" fontId="23" fillId="0" borderId="119" xfId="0" applyNumberFormat="1" applyFont="1" applyFill="1" applyBorder="1" applyAlignment="1">
      <alignment horizontal="center" vertical="center" wrapText="1"/>
    </xf>
    <xf numFmtId="2" fontId="23" fillId="0" borderId="0" xfId="0" applyNumberFormat="1" applyFont="1" applyAlignment="1">
      <alignment wrapText="1"/>
    </xf>
    <xf numFmtId="2" fontId="25" fillId="0" borderId="18" xfId="0" applyNumberFormat="1" applyFont="1" applyBorder="1" applyAlignment="1">
      <alignment vertical="center" wrapText="1"/>
    </xf>
    <xf numFmtId="0" fontId="23" fillId="0" borderId="18" xfId="0" applyFont="1" applyBorder="1" applyAlignment="1">
      <alignment horizontal="center" vertical="center"/>
    </xf>
    <xf numFmtId="0" fontId="23" fillId="0" borderId="18" xfId="0" applyFont="1" applyBorder="1" applyAlignment="1">
      <alignment horizontal="center" vertical="center" wrapText="1"/>
    </xf>
    <xf numFmtId="2" fontId="23" fillId="0" borderId="18" xfId="0" applyNumberFormat="1" applyFont="1" applyBorder="1" applyAlignment="1">
      <alignment vertical="center" wrapText="1"/>
    </xf>
    <xf numFmtId="0" fontId="25" fillId="0" borderId="18"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23" fillId="0" borderId="57" xfId="0" applyFont="1" applyBorder="1" applyAlignment="1">
      <alignment vertical="center"/>
    </xf>
    <xf numFmtId="0" fontId="25" fillId="0" borderId="57" xfId="0" applyFont="1" applyBorder="1" applyAlignment="1">
      <alignment horizontal="centerContinuous" vertical="center"/>
    </xf>
    <xf numFmtId="0" fontId="25" fillId="0" borderId="57" xfId="0" applyFont="1" applyBorder="1" applyAlignment="1">
      <alignment horizontal="center" vertical="center"/>
    </xf>
    <xf numFmtId="0" fontId="25" fillId="0" borderId="45" xfId="0" applyFont="1" applyBorder="1" applyAlignment="1">
      <alignment horizontal="center" vertical="center"/>
    </xf>
    <xf numFmtId="2" fontId="23" fillId="5" borderId="18" xfId="0" applyNumberFormat="1" applyFont="1" applyFill="1" applyBorder="1" applyAlignment="1">
      <alignment vertical="center" wrapText="1"/>
    </xf>
    <xf numFmtId="0" fontId="23" fillId="5" borderId="18" xfId="0" applyFont="1" applyFill="1" applyBorder="1" applyAlignment="1">
      <alignment horizontal="center" vertical="center"/>
    </xf>
    <xf numFmtId="3" fontId="23" fillId="0" borderId="45" xfId="0" applyNumberFormat="1" applyFont="1" applyBorder="1" applyAlignment="1">
      <alignment horizontal="center" vertical="center"/>
    </xf>
    <xf numFmtId="3" fontId="23" fillId="0" borderId="18" xfId="0" applyNumberFormat="1" applyFont="1" applyBorder="1" applyAlignment="1">
      <alignment horizontal="center" vertical="center"/>
    </xf>
    <xf numFmtId="0" fontId="53" fillId="0" borderId="0" xfId="1" applyFont="1" applyAlignment="1" applyProtection="1">
      <alignment horizontal="center" vertical="center"/>
    </xf>
    <xf numFmtId="0" fontId="23" fillId="5" borderId="18" xfId="0" quotePrefix="1" applyFont="1" applyFill="1" applyBorder="1" applyAlignment="1">
      <alignment horizontal="center" vertical="center"/>
    </xf>
    <xf numFmtId="3" fontId="23" fillId="5" borderId="45" xfId="0" applyNumberFormat="1" applyFont="1" applyFill="1" applyBorder="1" applyAlignment="1">
      <alignment horizontal="center" vertical="center"/>
    </xf>
    <xf numFmtId="3" fontId="23" fillId="5" borderId="18" xfId="0" applyNumberFormat="1" applyFont="1" applyFill="1" applyBorder="1" applyAlignment="1">
      <alignment horizontal="center" vertical="center"/>
    </xf>
    <xf numFmtId="0" fontId="23" fillId="5" borderId="0" xfId="0" applyFont="1" applyFill="1" applyAlignment="1">
      <alignment horizontal="center" vertical="center"/>
    </xf>
    <xf numFmtId="0" fontId="23" fillId="5" borderId="0" xfId="0" applyFont="1" applyFill="1" applyAlignment="1">
      <alignment horizontal="center" vertical="center" wrapText="1"/>
    </xf>
    <xf numFmtId="0" fontId="23" fillId="5" borderId="0" xfId="0" applyFont="1" applyFill="1" applyAlignment="1">
      <alignment vertical="center"/>
    </xf>
    <xf numFmtId="0" fontId="23" fillId="0" borderId="18" xfId="0" applyFont="1" applyFill="1" applyBorder="1" applyAlignment="1">
      <alignment horizontal="center" vertical="center" wrapText="1"/>
    </xf>
    <xf numFmtId="0" fontId="23" fillId="5" borderId="18" xfId="0" applyFont="1" applyFill="1" applyBorder="1" applyAlignment="1">
      <alignment horizontal="center" vertical="center" wrapText="1"/>
    </xf>
    <xf numFmtId="3" fontId="51" fillId="0" borderId="45" xfId="0" applyNumberFormat="1" applyFont="1" applyBorder="1" applyAlignment="1">
      <alignment horizontal="center" vertical="center"/>
    </xf>
    <xf numFmtId="49" fontId="23" fillId="5" borderId="18" xfId="0" applyNumberFormat="1" applyFont="1" applyFill="1" applyBorder="1" applyAlignment="1" applyProtection="1">
      <alignment vertical="center" wrapText="1"/>
      <protection locked="0"/>
    </xf>
    <xf numFmtId="3" fontId="25" fillId="0" borderId="45" xfId="0" applyNumberFormat="1" applyFont="1" applyBorder="1" applyAlignment="1">
      <alignment horizontal="center" vertical="center"/>
    </xf>
    <xf numFmtId="49" fontId="23" fillId="0" borderId="128" xfId="0" applyNumberFormat="1" applyFont="1" applyFill="1" applyBorder="1" applyAlignment="1">
      <alignment horizontal="center" vertical="center" wrapText="1"/>
    </xf>
    <xf numFmtId="49" fontId="23" fillId="0" borderId="127" xfId="0" applyNumberFormat="1" applyFont="1" applyFill="1" applyBorder="1" applyAlignment="1">
      <alignment horizontal="center" vertical="center"/>
    </xf>
    <xf numFmtId="49" fontId="23" fillId="0" borderId="132" xfId="0" applyNumberFormat="1" applyFont="1" applyFill="1" applyBorder="1" applyAlignment="1">
      <alignment vertical="center" wrapText="1"/>
    </xf>
    <xf numFmtId="49" fontId="23" fillId="0" borderId="128" xfId="0" applyNumberFormat="1" applyFont="1" applyFill="1" applyBorder="1" applyAlignment="1">
      <alignment horizontal="center" vertical="center"/>
    </xf>
    <xf numFmtId="49" fontId="23" fillId="0" borderId="129" xfId="0" applyNumberFormat="1" applyFont="1" applyFill="1" applyBorder="1" applyAlignment="1">
      <alignment horizontal="center" vertical="center" wrapText="1"/>
    </xf>
    <xf numFmtId="49" fontId="23" fillId="0" borderId="119" xfId="0" quotePrefix="1" applyNumberFormat="1" applyFont="1" applyFill="1" applyBorder="1" applyAlignment="1">
      <alignment horizontal="center" vertical="center" wrapText="1"/>
    </xf>
    <xf numFmtId="49" fontId="51" fillId="0" borderId="119" xfId="0" applyNumberFormat="1" applyFont="1" applyFill="1" applyBorder="1" applyAlignment="1">
      <alignment horizontal="center" vertical="center"/>
    </xf>
    <xf numFmtId="49" fontId="23" fillId="0" borderId="118" xfId="0" applyNumberFormat="1" applyFont="1" applyFill="1" applyBorder="1" applyAlignment="1">
      <alignment horizontal="center" vertical="center" wrapText="1"/>
    </xf>
    <xf numFmtId="0" fontId="23" fillId="0" borderId="119" xfId="0" applyFont="1" applyFill="1" applyBorder="1" applyAlignment="1">
      <alignment horizontal="center" vertical="center" wrapText="1"/>
    </xf>
    <xf numFmtId="49" fontId="23" fillId="0" borderId="125" xfId="0" applyNumberFormat="1" applyFont="1" applyFill="1" applyBorder="1" applyAlignment="1">
      <alignment horizontal="center" vertical="center"/>
    </xf>
    <xf numFmtId="49" fontId="23" fillId="0" borderId="127" xfId="0" applyNumberFormat="1" applyFont="1" applyFill="1" applyBorder="1" applyAlignment="1">
      <alignment horizontal="center" vertical="center" wrapText="1"/>
    </xf>
    <xf numFmtId="0" fontId="23" fillId="0" borderId="127" xfId="0" applyNumberFormat="1" applyFont="1" applyFill="1" applyBorder="1" applyAlignment="1">
      <alignment horizontal="center" vertical="center"/>
    </xf>
    <xf numFmtId="0" fontId="23" fillId="0" borderId="127" xfId="0" applyNumberFormat="1" applyFont="1" applyFill="1" applyBorder="1" applyAlignment="1">
      <alignment horizontal="center" vertical="center" wrapText="1"/>
    </xf>
    <xf numFmtId="0" fontId="23" fillId="0" borderId="127" xfId="0" applyFont="1" applyFill="1" applyBorder="1" applyAlignment="1">
      <alignment horizontal="center" vertical="center"/>
    </xf>
    <xf numFmtId="0" fontId="5" fillId="0" borderId="133" xfId="0" applyFont="1" applyBorder="1" applyAlignment="1">
      <alignment horizontal="left" vertical="center" indent="3"/>
    </xf>
    <xf numFmtId="0" fontId="5" fillId="0" borderId="134" xfId="0" applyFont="1" applyBorder="1" applyAlignment="1">
      <alignment horizontal="left" vertical="center" indent="3"/>
    </xf>
    <xf numFmtId="0" fontId="5" fillId="0" borderId="135" xfId="0" applyFont="1" applyBorder="1" applyAlignment="1">
      <alignment horizontal="left" vertical="center" indent="3"/>
    </xf>
    <xf numFmtId="0" fontId="7" fillId="0" borderId="133" xfId="0" applyFont="1" applyBorder="1" applyAlignment="1">
      <alignment horizontal="left" vertical="center" indent="4"/>
    </xf>
    <xf numFmtId="0" fontId="7" fillId="0" borderId="134" xfId="0" applyFont="1" applyBorder="1" applyAlignment="1">
      <alignment horizontal="left" vertical="center" indent="4"/>
    </xf>
    <xf numFmtId="0" fontId="7" fillId="0" borderId="135" xfId="0" applyFont="1" applyBorder="1" applyAlignment="1">
      <alignment horizontal="left" vertical="center" indent="4"/>
    </xf>
    <xf numFmtId="0" fontId="3" fillId="5" borderId="0" xfId="0" applyFont="1" applyFill="1" applyAlignment="1">
      <alignment horizontal="center" vertical="center"/>
    </xf>
    <xf numFmtId="0" fontId="3" fillId="0" borderId="0" xfId="0" applyFont="1" applyAlignment="1">
      <alignment horizontal="center" vertical="center" wrapText="1"/>
    </xf>
    <xf numFmtId="49" fontId="3" fillId="5" borderId="0" xfId="0" applyNumberFormat="1" applyFont="1" applyFill="1" applyAlignment="1">
      <alignment horizontal="left" vertical="center"/>
    </xf>
    <xf numFmtId="0" fontId="3" fillId="3" borderId="18" xfId="0" applyFont="1" applyFill="1" applyBorder="1" applyAlignment="1">
      <alignment horizontal="center" vertical="center" wrapText="1"/>
    </xf>
    <xf numFmtId="0" fontId="3" fillId="0" borderId="18" xfId="0" applyFont="1" applyFill="1" applyBorder="1" applyAlignment="1">
      <alignment horizontal="center" vertical="center"/>
    </xf>
    <xf numFmtId="0" fontId="3" fillId="5" borderId="31" xfId="0" applyFont="1" applyFill="1" applyBorder="1" applyAlignment="1">
      <alignment horizontal="center" vertical="center" wrapText="1"/>
    </xf>
    <xf numFmtId="0" fontId="3" fillId="5" borderId="49" xfId="0" applyFont="1" applyFill="1" applyBorder="1" applyAlignment="1">
      <alignment vertical="center"/>
    </xf>
    <xf numFmtId="0" fontId="3" fillId="5" borderId="58" xfId="0" applyFont="1" applyFill="1" applyBorder="1" applyAlignment="1">
      <alignment vertical="center"/>
    </xf>
    <xf numFmtId="0" fontId="3" fillId="5" borderId="45" xfId="0" applyFont="1" applyFill="1" applyBorder="1" applyAlignment="1">
      <alignment horizontal="center" vertical="center"/>
    </xf>
    <xf numFmtId="0" fontId="3" fillId="5" borderId="18" xfId="0" applyFont="1" applyFill="1" applyBorder="1" applyAlignment="1">
      <alignment horizontal="center" wrapText="1"/>
    </xf>
    <xf numFmtId="0" fontId="27" fillId="5" borderId="25" xfId="0" applyFont="1" applyFill="1" applyBorder="1" applyAlignment="1">
      <alignment horizontal="center" vertical="center" wrapText="1"/>
    </xf>
    <xf numFmtId="0" fontId="27" fillId="0" borderId="2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Alignment="1">
      <alignment horizontal="center" wrapText="1"/>
    </xf>
    <xf numFmtId="0" fontId="3" fillId="0" borderId="0" xfId="0" applyFont="1" applyAlignment="1">
      <alignment horizontal="center" wrapText="1"/>
    </xf>
    <xf numFmtId="49" fontId="23" fillId="5" borderId="136" xfId="0" applyNumberFormat="1" applyFont="1" applyFill="1" applyBorder="1" applyAlignment="1">
      <alignment vertical="center" wrapText="1"/>
    </xf>
    <xf numFmtId="49" fontId="23" fillId="5" borderId="137" xfId="0" quotePrefix="1" applyNumberFormat="1" applyFont="1" applyFill="1" applyBorder="1" applyAlignment="1">
      <alignment horizontal="center" vertical="center"/>
    </xf>
    <xf numFmtId="49" fontId="23" fillId="5"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xf>
    <xf numFmtId="0" fontId="23" fillId="0" borderId="137" xfId="0" applyNumberFormat="1" applyFont="1" applyFill="1" applyBorder="1" applyAlignment="1">
      <alignment horizontal="center" vertical="center"/>
    </xf>
    <xf numFmtId="49" fontId="23" fillId="0" borderId="137" xfId="0" applyNumberFormat="1" applyFont="1" applyFill="1" applyBorder="1" applyAlignment="1">
      <alignment horizontal="center" vertical="center" wrapText="1"/>
    </xf>
    <xf numFmtId="49" fontId="23" fillId="0" borderId="138" xfId="0" applyNumberFormat="1" applyFont="1" applyFill="1" applyBorder="1" applyAlignment="1">
      <alignment horizontal="center" vertical="center"/>
    </xf>
    <xf numFmtId="0" fontId="55" fillId="5" borderId="18" xfId="0" applyFont="1" applyFill="1" applyBorder="1" applyAlignment="1">
      <alignment horizontal="center" vertical="center" wrapText="1"/>
    </xf>
    <xf numFmtId="0" fontId="55" fillId="5" borderId="18" xfId="0" applyFont="1" applyFill="1" applyBorder="1" applyAlignment="1">
      <alignment horizontal="center" vertical="center"/>
    </xf>
    <xf numFmtId="0" fontId="23" fillId="0" borderId="0" xfId="0" applyFont="1" applyAlignment="1">
      <alignment horizontal="center" vertical="center" wrapText="1"/>
    </xf>
    <xf numFmtId="0" fontId="20" fillId="5" borderId="139" xfId="0" applyFont="1" applyFill="1" applyBorder="1" applyAlignment="1">
      <alignment horizontal="center" vertical="center" wrapText="1"/>
    </xf>
    <xf numFmtId="0" fontId="20" fillId="5" borderId="76" xfId="0" applyFont="1" applyFill="1" applyBorder="1" applyAlignment="1">
      <alignment horizontal="left" vertical="center" wrapText="1"/>
    </xf>
    <xf numFmtId="0" fontId="7" fillId="5" borderId="143" xfId="0" applyFont="1" applyFill="1" applyBorder="1" applyAlignment="1">
      <alignment horizontal="center" vertical="center" wrapText="1"/>
    </xf>
    <xf numFmtId="3" fontId="7" fillId="5" borderId="144" xfId="0" applyNumberFormat="1" applyFont="1" applyFill="1" applyBorder="1" applyAlignment="1" applyProtection="1">
      <alignment horizontal="center" vertical="center"/>
      <protection locked="0"/>
    </xf>
    <xf numFmtId="3" fontId="7" fillId="5" borderId="77" xfId="0" applyNumberFormat="1" applyFont="1" applyFill="1" applyBorder="1" applyAlignment="1" applyProtection="1">
      <alignment horizontal="center" vertical="center"/>
      <protection locked="0"/>
    </xf>
    <xf numFmtId="3" fontId="7" fillId="5" borderId="121" xfId="0" applyNumberFormat="1" applyFont="1" applyFill="1" applyBorder="1" applyAlignment="1" applyProtection="1">
      <alignment horizontal="center" vertical="center"/>
      <protection locked="0"/>
    </xf>
    <xf numFmtId="3" fontId="7" fillId="5" borderId="143" xfId="0" applyNumberFormat="1" applyFont="1" applyFill="1" applyBorder="1" applyAlignment="1" applyProtection="1">
      <alignment horizontal="center" vertical="center"/>
      <protection locked="0"/>
    </xf>
    <xf numFmtId="0" fontId="17" fillId="5" borderId="76" xfId="0" applyFont="1" applyFill="1" applyBorder="1" applyAlignment="1">
      <alignment horizontal="left" vertical="center" wrapText="1"/>
    </xf>
    <xf numFmtId="0" fontId="6" fillId="5" borderId="143" xfId="0" applyFont="1" applyFill="1" applyBorder="1" applyAlignment="1">
      <alignment horizontal="center" vertical="center" wrapText="1"/>
    </xf>
    <xf numFmtId="0" fontId="6" fillId="5" borderId="29" xfId="0" applyFont="1" applyFill="1" applyBorder="1" applyAlignment="1">
      <alignment horizontal="center" vertical="center" wrapText="1"/>
    </xf>
    <xf numFmtId="0" fontId="51" fillId="0" borderId="119" xfId="0" applyNumberFormat="1" applyFont="1" applyFill="1" applyBorder="1" applyAlignment="1">
      <alignment horizontal="center" vertical="center" wrapText="1"/>
    </xf>
    <xf numFmtId="49" fontId="51" fillId="5" borderId="126" xfId="0" applyNumberFormat="1" applyFont="1" applyFill="1" applyBorder="1" applyAlignment="1">
      <alignment vertical="center" wrapText="1"/>
    </xf>
    <xf numFmtId="0" fontId="6" fillId="0" borderId="7" xfId="0" applyFont="1" applyBorder="1" applyAlignment="1">
      <alignment vertical="center"/>
    </xf>
    <xf numFmtId="0" fontId="6" fillId="0" borderId="67" xfId="0" applyFont="1" applyBorder="1" applyAlignment="1">
      <alignment vertical="center"/>
    </xf>
    <xf numFmtId="0" fontId="6" fillId="0" borderId="11" xfId="0" applyFont="1" applyBorder="1" applyAlignment="1">
      <alignment vertical="center"/>
    </xf>
    <xf numFmtId="0" fontId="7" fillId="0" borderId="89" xfId="0" applyFont="1" applyBorder="1" applyAlignment="1">
      <alignment horizontal="left" vertical="center"/>
    </xf>
    <xf numFmtId="0" fontId="18" fillId="6" borderId="67" xfId="0" applyFont="1" applyFill="1" applyBorder="1" applyAlignment="1">
      <alignment horizontal="centerContinuous" vertical="center"/>
    </xf>
    <xf numFmtId="0" fontId="6" fillId="6" borderId="108" xfId="0" applyFont="1" applyFill="1" applyBorder="1" applyAlignment="1">
      <alignment horizontal="centerContinuous" vertical="center"/>
    </xf>
    <xf numFmtId="0" fontId="6" fillId="6" borderId="130" xfId="0" applyFont="1" applyFill="1" applyBorder="1" applyAlignment="1">
      <alignment horizontal="centerContinuous" vertical="center"/>
    </xf>
    <xf numFmtId="2" fontId="4" fillId="6" borderId="148" xfId="0" applyNumberFormat="1" applyFont="1" applyFill="1" applyBorder="1" applyAlignment="1">
      <alignment vertical="center"/>
    </xf>
    <xf numFmtId="0" fontId="23" fillId="0" borderId="0" xfId="0" applyFont="1" applyAlignment="1">
      <alignment horizontal="center" vertical="center" wrapText="1"/>
    </xf>
    <xf numFmtId="2" fontId="9" fillId="0" borderId="18" xfId="0" applyNumberFormat="1" applyFont="1" applyBorder="1" applyAlignment="1">
      <alignment vertical="center" wrapText="1"/>
    </xf>
    <xf numFmtId="49" fontId="57" fillId="0" borderId="128" xfId="0" applyNumberFormat="1" applyFont="1" applyFill="1" applyBorder="1" applyAlignment="1">
      <alignment horizontal="center" vertical="center" wrapText="1"/>
    </xf>
    <xf numFmtId="0" fontId="23" fillId="0" borderId="0" xfId="0" applyFont="1" applyAlignment="1">
      <alignment horizontal="center" vertical="center" wrapText="1"/>
    </xf>
    <xf numFmtId="0" fontId="51" fillId="5" borderId="18" xfId="0" applyFont="1" applyFill="1" applyBorder="1" applyAlignment="1">
      <alignment horizontal="center" vertical="center"/>
    </xf>
    <xf numFmtId="0" fontId="7" fillId="0" borderId="139" xfId="0" applyFont="1" applyBorder="1" applyAlignment="1">
      <alignment horizontal="left" vertical="center" wrapText="1" indent="1"/>
    </xf>
    <xf numFmtId="0" fontId="7" fillId="0" borderId="149" xfId="0" applyFont="1" applyBorder="1" applyAlignment="1">
      <alignment horizontal="left" vertical="center" wrapText="1" indent="1"/>
    </xf>
    <xf numFmtId="0" fontId="7" fillId="0" borderId="150" xfId="0" applyFont="1" applyBorder="1" applyAlignment="1">
      <alignment horizontal="left" vertical="center" wrapText="1" indent="1"/>
    </xf>
    <xf numFmtId="49" fontId="51" fillId="5" borderId="18" xfId="0" applyNumberFormat="1" applyFont="1" applyFill="1" applyBorder="1" applyAlignment="1">
      <alignment horizontal="center" vertical="center" wrapText="1"/>
    </xf>
    <xf numFmtId="49" fontId="51" fillId="5" borderId="70" xfId="0" applyNumberFormat="1" applyFont="1" applyFill="1" applyBorder="1" applyAlignment="1">
      <alignment vertical="center" wrapText="1"/>
    </xf>
    <xf numFmtId="49" fontId="51" fillId="0" borderId="18" xfId="0" applyNumberFormat="1" applyFont="1" applyFill="1" applyBorder="1" applyAlignment="1">
      <alignment horizontal="center" vertical="center"/>
    </xf>
    <xf numFmtId="0" fontId="52" fillId="0" borderId="10" xfId="0" applyFont="1" applyBorder="1" applyAlignment="1">
      <alignment vertical="center"/>
    </xf>
    <xf numFmtId="0" fontId="36" fillId="0" borderId="57" xfId="0" applyFont="1" applyBorder="1" applyAlignment="1">
      <alignment horizontal="center" vertical="center"/>
    </xf>
    <xf numFmtId="2" fontId="4" fillId="6" borderId="10" xfId="0" applyNumberFormat="1" applyFont="1" applyFill="1" applyBorder="1" applyAlignment="1">
      <alignment horizontal="center" vertical="center"/>
    </xf>
    <xf numFmtId="2" fontId="4" fillId="6" borderId="57" xfId="0" applyNumberFormat="1" applyFont="1" applyFill="1" applyBorder="1" applyAlignment="1">
      <alignment horizontal="center" vertical="center"/>
    </xf>
    <xf numFmtId="0" fontId="32" fillId="6" borderId="84" xfId="0" applyFont="1" applyFill="1" applyBorder="1" applyAlignment="1">
      <alignment horizontal="center" vertical="center"/>
    </xf>
    <xf numFmtId="0" fontId="6" fillId="6" borderId="84" xfId="0" applyFont="1" applyFill="1" applyBorder="1" applyAlignment="1">
      <alignment vertical="center"/>
    </xf>
    <xf numFmtId="49" fontId="11" fillId="0" borderId="98" xfId="0" applyNumberFormat="1" applyFont="1" applyBorder="1" applyAlignment="1" applyProtection="1">
      <alignment horizontal="center" vertical="center"/>
      <protection locked="0"/>
    </xf>
    <xf numFmtId="49" fontId="12" fillId="0" borderId="93" xfId="0" applyNumberFormat="1" applyFont="1" applyBorder="1" applyAlignment="1" applyProtection="1">
      <alignment horizontal="center"/>
      <protection locked="0"/>
    </xf>
    <xf numFmtId="49" fontId="6" fillId="0" borderId="93" xfId="0" applyNumberFormat="1" applyFont="1" applyBorder="1" applyAlignment="1" applyProtection="1">
      <alignment horizontal="center"/>
      <protection locked="0"/>
    </xf>
    <xf numFmtId="49" fontId="6" fillId="0" borderId="99" xfId="0" applyNumberFormat="1" applyFont="1" applyBorder="1" applyAlignment="1" applyProtection="1">
      <alignment horizontal="center"/>
      <protection locked="0"/>
    </xf>
    <xf numFmtId="49" fontId="12" fillId="0" borderId="96" xfId="0" applyNumberFormat="1" applyFont="1" applyBorder="1" applyAlignment="1" applyProtection="1">
      <alignment horizontal="center"/>
      <protection locked="0"/>
    </xf>
    <xf numFmtId="49" fontId="12" fillId="0" borderId="0" xfId="0" applyNumberFormat="1" applyFont="1" applyBorder="1" applyAlignment="1" applyProtection="1">
      <alignment horizontal="center"/>
      <protection locked="0"/>
    </xf>
    <xf numFmtId="49" fontId="6" fillId="0" borderId="0" xfId="0" applyNumberFormat="1" applyFont="1" applyBorder="1" applyAlignment="1" applyProtection="1">
      <alignment horizontal="center"/>
      <protection locked="0"/>
    </xf>
    <xf numFmtId="49" fontId="6" fillId="0" borderId="100" xfId="0" applyNumberFormat="1" applyFont="1" applyBorder="1" applyAlignment="1" applyProtection="1">
      <alignment horizontal="center"/>
      <protection locked="0"/>
    </xf>
    <xf numFmtId="49" fontId="12" fillId="0" borderId="101" xfId="0" applyNumberFormat="1" applyFont="1" applyBorder="1" applyAlignment="1" applyProtection="1">
      <alignment horizontal="center"/>
      <protection locked="0"/>
    </xf>
    <xf numFmtId="49" fontId="12" fillId="0" borderId="94" xfId="0" applyNumberFormat="1" applyFont="1" applyBorder="1" applyAlignment="1" applyProtection="1">
      <alignment horizontal="center"/>
      <protection locked="0"/>
    </xf>
    <xf numFmtId="49" fontId="6" fillId="0" borderId="94" xfId="0" applyNumberFormat="1" applyFont="1" applyBorder="1" applyAlignment="1" applyProtection="1">
      <alignment horizontal="center"/>
      <protection locked="0"/>
    </xf>
    <xf numFmtId="49" fontId="6" fillId="0" borderId="102" xfId="0" applyNumberFormat="1" applyFont="1" applyBorder="1" applyAlignment="1" applyProtection="1">
      <alignment horizontal="center"/>
      <protection locked="0"/>
    </xf>
    <xf numFmtId="49" fontId="4" fillId="0" borderId="103"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vertical="center"/>
      <protection locked="0"/>
    </xf>
    <xf numFmtId="49" fontId="6" fillId="0" borderId="104" xfId="0" applyNumberFormat="1" applyFont="1" applyBorder="1" applyAlignment="1" applyProtection="1">
      <alignment vertical="center"/>
      <protection locked="0"/>
    </xf>
    <xf numFmtId="0" fontId="16" fillId="6" borderId="64" xfId="0" applyFont="1" applyFill="1" applyBorder="1" applyAlignment="1">
      <alignment horizontal="center" vertical="center"/>
    </xf>
    <xf numFmtId="0" fontId="6" fillId="6" borderId="58" xfId="0" applyFont="1" applyFill="1" applyBorder="1" applyAlignment="1">
      <alignment horizontal="center" vertical="center"/>
    </xf>
    <xf numFmtId="0" fontId="6" fillId="6" borderId="44" xfId="0" applyFont="1" applyFill="1" applyBorder="1" applyAlignment="1">
      <alignment horizontal="center" vertical="center"/>
    </xf>
    <xf numFmtId="0" fontId="6" fillId="6" borderId="45" xfId="0" applyFont="1" applyFill="1" applyBorder="1" applyAlignment="1">
      <alignment horizontal="center" vertical="center"/>
    </xf>
    <xf numFmtId="0" fontId="6" fillId="6" borderId="105" xfId="0" applyFont="1" applyFill="1" applyBorder="1" applyAlignment="1">
      <alignment horizontal="center" vertical="center" wrapText="1"/>
    </xf>
    <xf numFmtId="0" fontId="6" fillId="6" borderId="106" xfId="0" applyFont="1" applyFill="1" applyBorder="1" applyAlignment="1">
      <alignment horizontal="center" vertical="center" wrapText="1"/>
    </xf>
    <xf numFmtId="0" fontId="7" fillId="6" borderId="97" xfId="0" applyFont="1" applyFill="1" applyBorder="1" applyAlignment="1">
      <alignment horizontal="center" vertical="center" wrapText="1"/>
    </xf>
    <xf numFmtId="0" fontId="7" fillId="6" borderId="107" xfId="0" applyFont="1" applyFill="1" applyBorder="1" applyAlignment="1">
      <alignment horizontal="center" vertical="center" wrapText="1"/>
    </xf>
    <xf numFmtId="0" fontId="16" fillId="6" borderId="11" xfId="0" applyFont="1" applyFill="1" applyBorder="1" applyAlignment="1">
      <alignment horizontal="center" vertical="center"/>
    </xf>
    <xf numFmtId="0" fontId="6" fillId="6" borderId="89" xfId="0" applyFont="1" applyFill="1" applyBorder="1" applyAlignment="1">
      <alignment horizontal="center" vertical="center"/>
    </xf>
    <xf numFmtId="0" fontId="6" fillId="6" borderId="67" xfId="0" applyFont="1" applyFill="1" applyBorder="1" applyAlignment="1">
      <alignment horizontal="center" vertical="center"/>
    </xf>
    <xf numFmtId="0" fontId="6" fillId="6" borderId="65" xfId="0" applyFont="1" applyFill="1" applyBorder="1" applyAlignment="1">
      <alignment horizontal="center" vertical="center"/>
    </xf>
    <xf numFmtId="49" fontId="14" fillId="0" borderId="41" xfId="0" applyNumberFormat="1" applyFont="1" applyBorder="1" applyAlignment="1" applyProtection="1">
      <alignment horizontal="center"/>
      <protection locked="0"/>
    </xf>
    <xf numFmtId="49" fontId="6" fillId="0" borderId="41" xfId="0" applyNumberFormat="1" applyFont="1" applyBorder="1" applyAlignment="1" applyProtection="1">
      <alignment horizontal="center"/>
      <protection locked="0"/>
    </xf>
    <xf numFmtId="49" fontId="6" fillId="0" borderId="104" xfId="0" applyNumberFormat="1" applyFont="1" applyBorder="1" applyAlignment="1" applyProtection="1">
      <alignment horizontal="center"/>
      <protection locked="0"/>
    </xf>
    <xf numFmtId="0" fontId="23" fillId="6" borderId="117" xfId="0" applyFont="1" applyFill="1" applyBorder="1" applyAlignment="1">
      <alignment horizontal="center" vertical="center" textRotation="90" wrapText="1"/>
    </xf>
    <xf numFmtId="0" fontId="23" fillId="6" borderId="70" xfId="0" applyFont="1" applyFill="1" applyBorder="1" applyAlignment="1">
      <alignment horizontal="center" vertical="center" textRotation="90" wrapText="1"/>
    </xf>
    <xf numFmtId="0" fontId="5" fillId="0" borderId="67"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5" fillId="0" borderId="130" xfId="0" applyFont="1" applyFill="1" applyBorder="1" applyAlignment="1">
      <alignment horizontal="center" vertical="center" wrapText="1"/>
    </xf>
    <xf numFmtId="0" fontId="38" fillId="0" borderId="16" xfId="0" applyFont="1" applyBorder="1" applyAlignment="1">
      <alignment horizontal="center" vertical="center" wrapText="1"/>
    </xf>
    <xf numFmtId="0" fontId="38" fillId="0" borderId="4" xfId="0" applyFont="1" applyBorder="1" applyAlignment="1">
      <alignment horizontal="center" vertical="center" wrapText="1"/>
    </xf>
    <xf numFmtId="0" fontId="7" fillId="0" borderId="49" xfId="0" applyFont="1" applyBorder="1" applyAlignment="1">
      <alignment horizontal="left" vertical="center"/>
    </xf>
    <xf numFmtId="0" fontId="7" fillId="0" borderId="65" xfId="0" applyFont="1" applyBorder="1" applyAlignment="1">
      <alignment horizontal="left" vertical="center"/>
    </xf>
    <xf numFmtId="0" fontId="6" fillId="0" borderId="146" xfId="0" applyFont="1" applyBorder="1" applyAlignment="1">
      <alignment horizontal="center" vertical="center"/>
    </xf>
    <xf numFmtId="0" fontId="6" fillId="0" borderId="3" xfId="0" applyFont="1" applyBorder="1" applyAlignment="1">
      <alignment horizontal="center" vertical="center"/>
    </xf>
    <xf numFmtId="0" fontId="6" fillId="0" borderId="147" xfId="0" applyFont="1" applyBorder="1" applyAlignment="1">
      <alignment horizontal="center" vertical="center"/>
    </xf>
    <xf numFmtId="0" fontId="6" fillId="0" borderId="145" xfId="0" applyFont="1" applyBorder="1" applyAlignment="1">
      <alignment horizontal="center" vertical="center"/>
    </xf>
    <xf numFmtId="0" fontId="6" fillId="0" borderId="108" xfId="0" applyFont="1" applyBorder="1" applyAlignment="1">
      <alignment horizontal="center" vertical="center"/>
    </xf>
    <xf numFmtId="0" fontId="6" fillId="0" borderId="130" xfId="0" applyFont="1" applyBorder="1" applyAlignment="1">
      <alignment horizontal="center" vertical="center"/>
    </xf>
    <xf numFmtId="49" fontId="14" fillId="0" borderId="103" xfId="0" applyNumberFormat="1" applyFont="1" applyBorder="1" applyAlignment="1" applyProtection="1">
      <alignment horizontal="center" vertical="center"/>
      <protection locked="0"/>
    </xf>
    <xf numFmtId="49" fontId="14" fillId="0" borderId="41" xfId="0" applyNumberFormat="1" applyFont="1" applyBorder="1" applyAlignment="1" applyProtection="1">
      <alignment horizontal="center" vertical="center"/>
      <protection locked="0"/>
    </xf>
    <xf numFmtId="49" fontId="6" fillId="0" borderId="41" xfId="0" applyNumberFormat="1" applyFont="1" applyBorder="1" applyAlignment="1" applyProtection="1">
      <alignment horizontal="center" vertical="center"/>
      <protection locked="0"/>
    </xf>
    <xf numFmtId="49" fontId="6" fillId="0" borderId="104" xfId="0" applyNumberFormat="1" applyFont="1" applyBorder="1" applyAlignment="1" applyProtection="1">
      <alignment horizontal="center" vertical="center"/>
      <protection locked="0"/>
    </xf>
    <xf numFmtId="0" fontId="8" fillId="6" borderId="81" xfId="0" applyFont="1" applyFill="1" applyBorder="1" applyAlignment="1">
      <alignment horizontal="center" vertical="center"/>
    </xf>
    <xf numFmtId="0" fontId="6" fillId="6" borderId="15" xfId="0" applyFont="1" applyFill="1" applyBorder="1" applyAlignment="1">
      <alignment vertical="center"/>
    </xf>
    <xf numFmtId="0" fontId="6" fillId="6" borderId="82" xfId="0" applyFont="1" applyFill="1" applyBorder="1" applyAlignment="1">
      <alignment vertical="center"/>
    </xf>
    <xf numFmtId="0" fontId="5" fillId="5" borderId="109" xfId="0" applyFont="1" applyFill="1" applyBorder="1" applyAlignment="1">
      <alignment horizontal="center" vertical="center" textRotation="90" wrapText="1"/>
    </xf>
    <xf numFmtId="0" fontId="6" fillId="0" borderId="110" xfId="0" applyFont="1" applyBorder="1" applyAlignment="1">
      <alignment horizontal="center" vertical="center" textRotation="90" wrapText="1"/>
    </xf>
    <xf numFmtId="0" fontId="7" fillId="5" borderId="140" xfId="0" applyFont="1" applyFill="1" applyBorder="1" applyAlignment="1">
      <alignment horizontal="center" vertical="center" textRotation="90" wrapText="1"/>
    </xf>
    <xf numFmtId="0" fontId="7" fillId="5" borderId="141" xfId="0" applyFont="1" applyFill="1" applyBorder="1" applyAlignment="1">
      <alignment horizontal="center" vertical="center" textRotation="90" wrapText="1"/>
    </xf>
    <xf numFmtId="0" fontId="7" fillId="5" borderId="142" xfId="0" applyFont="1" applyFill="1" applyBorder="1" applyAlignment="1">
      <alignment horizontal="center" vertical="center" textRotation="90" wrapText="1"/>
    </xf>
    <xf numFmtId="0" fontId="5" fillId="5" borderId="70" xfId="0" applyFont="1" applyFill="1" applyBorder="1" applyAlignment="1">
      <alignment horizontal="center" vertical="center" textRotation="90" wrapText="1"/>
    </xf>
    <xf numFmtId="0" fontId="6" fillId="0" borderId="70" xfId="0" applyFont="1" applyBorder="1" applyAlignment="1">
      <alignment horizontal="center" vertical="center" textRotation="90" wrapText="1"/>
    </xf>
    <xf numFmtId="0" fontId="5" fillId="5" borderId="57" xfId="0" applyFont="1" applyFill="1" applyBorder="1" applyAlignment="1">
      <alignment horizontal="left" vertical="center" wrapText="1"/>
    </xf>
    <xf numFmtId="0" fontId="5" fillId="5" borderId="0" xfId="0" applyFont="1" applyFill="1" applyBorder="1" applyAlignment="1">
      <alignment horizontal="left" vertical="center" wrapText="1"/>
    </xf>
    <xf numFmtId="0" fontId="23" fillId="6" borderId="74" xfId="0" applyFont="1" applyFill="1" applyBorder="1" applyAlignment="1">
      <alignment horizontal="center" vertical="center" textRotation="90" wrapText="1"/>
    </xf>
    <xf numFmtId="0" fontId="49" fillId="6" borderId="110" xfId="0" applyFont="1" applyFill="1" applyBorder="1" applyAlignment="1">
      <alignment vertical="center"/>
    </xf>
    <xf numFmtId="0" fontId="46" fillId="6" borderId="84" xfId="0" applyFont="1" applyFill="1" applyBorder="1" applyAlignment="1">
      <alignment vertical="center"/>
    </xf>
    <xf numFmtId="0" fontId="6" fillId="6" borderId="97" xfId="0" applyFont="1" applyFill="1" applyBorder="1" applyAlignment="1">
      <alignment horizontal="center" vertical="center" wrapText="1"/>
    </xf>
    <xf numFmtId="0" fontId="6" fillId="6" borderId="107" xfId="0" applyFont="1" applyFill="1" applyBorder="1" applyAlignment="1">
      <alignment horizontal="center" vertical="center" wrapText="1"/>
    </xf>
    <xf numFmtId="0" fontId="18" fillId="6" borderId="11" xfId="0" applyFont="1" applyFill="1" applyBorder="1" applyAlignment="1">
      <alignment horizontal="center" vertical="center"/>
    </xf>
    <xf numFmtId="0" fontId="6" fillId="6" borderId="131" xfId="0" applyFont="1" applyFill="1" applyBorder="1" applyAlignment="1">
      <alignment horizontal="center" vertical="center" wrapText="1"/>
    </xf>
    <xf numFmtId="0" fontId="18" fillId="6" borderId="6" xfId="0" applyFont="1" applyFill="1" applyBorder="1" applyAlignment="1">
      <alignment horizontal="center" vertical="center"/>
    </xf>
    <xf numFmtId="0" fontId="6" fillId="6" borderId="92" xfId="0" applyFont="1" applyFill="1" applyBorder="1" applyAlignment="1">
      <alignment horizontal="center" vertical="center"/>
    </xf>
    <xf numFmtId="49" fontId="11" fillId="5" borderId="98" xfId="0" applyNumberFormat="1" applyFont="1" applyFill="1" applyBorder="1" applyAlignment="1" applyProtection="1">
      <alignment horizontal="center" vertical="center"/>
      <protection locked="0"/>
    </xf>
    <xf numFmtId="49" fontId="12" fillId="5" borderId="93" xfId="0" applyNumberFormat="1" applyFont="1" applyFill="1" applyBorder="1" applyAlignment="1" applyProtection="1">
      <alignment horizontal="center"/>
      <protection locked="0"/>
    </xf>
    <xf numFmtId="49" fontId="12" fillId="5" borderId="99" xfId="0" applyNumberFormat="1" applyFont="1" applyFill="1" applyBorder="1" applyAlignment="1" applyProtection="1">
      <alignment horizontal="center"/>
      <protection locked="0"/>
    </xf>
    <xf numFmtId="49" fontId="12" fillId="5" borderId="96" xfId="0" applyNumberFormat="1" applyFont="1" applyFill="1" applyBorder="1" applyAlignment="1" applyProtection="1">
      <alignment horizontal="center"/>
      <protection locked="0"/>
    </xf>
    <xf numFmtId="49" fontId="12" fillId="5" borderId="0" xfId="0" applyNumberFormat="1" applyFont="1" applyFill="1" applyBorder="1" applyAlignment="1" applyProtection="1">
      <alignment horizontal="center"/>
      <protection locked="0"/>
    </xf>
    <xf numFmtId="49" fontId="12" fillId="5" borderId="100" xfId="0" applyNumberFormat="1" applyFont="1" applyFill="1" applyBorder="1" applyAlignment="1" applyProtection="1">
      <alignment horizontal="center"/>
      <protection locked="0"/>
    </xf>
    <xf numFmtId="49" fontId="12" fillId="5" borderId="101" xfId="0" applyNumberFormat="1" applyFont="1" applyFill="1" applyBorder="1" applyAlignment="1" applyProtection="1">
      <alignment horizontal="center"/>
      <protection locked="0"/>
    </xf>
    <xf numFmtId="49" fontId="12" fillId="5" borderId="94" xfId="0" applyNumberFormat="1" applyFont="1" applyFill="1" applyBorder="1" applyAlignment="1" applyProtection="1">
      <alignment horizontal="center"/>
      <protection locked="0"/>
    </xf>
    <xf numFmtId="49" fontId="12" fillId="5" borderId="102" xfId="0" applyNumberFormat="1" applyFont="1" applyFill="1" applyBorder="1" applyAlignment="1" applyProtection="1">
      <alignment horizontal="center"/>
      <protection locked="0"/>
    </xf>
    <xf numFmtId="49" fontId="14" fillId="5" borderId="103" xfId="0" applyNumberFormat="1" applyFont="1" applyFill="1" applyBorder="1" applyAlignment="1" applyProtection="1">
      <alignment horizontal="center" vertical="center"/>
      <protection locked="0"/>
    </xf>
    <xf numFmtId="49" fontId="14" fillId="5" borderId="41" xfId="0" applyNumberFormat="1" applyFont="1" applyFill="1" applyBorder="1" applyAlignment="1" applyProtection="1">
      <alignment horizontal="center" vertical="center"/>
      <protection locked="0"/>
    </xf>
    <xf numFmtId="49" fontId="14" fillId="5" borderId="104" xfId="0" applyNumberFormat="1" applyFont="1" applyFill="1" applyBorder="1" applyAlignment="1" applyProtection="1">
      <alignment horizontal="center" vertical="center"/>
      <protection locked="0"/>
    </xf>
    <xf numFmtId="49" fontId="4" fillId="5" borderId="103" xfId="0" applyNumberFormat="1" applyFont="1" applyFill="1" applyBorder="1" applyAlignment="1" applyProtection="1">
      <alignment horizontal="center" vertical="center"/>
      <protection locked="0"/>
    </xf>
    <xf numFmtId="49" fontId="48" fillId="5" borderId="41" xfId="0" applyNumberFormat="1" applyFont="1" applyFill="1" applyBorder="1" applyAlignment="1" applyProtection="1">
      <alignment horizontal="center" vertical="center"/>
      <protection locked="0"/>
    </xf>
    <xf numFmtId="49" fontId="48" fillId="5" borderId="104" xfId="0" applyNumberFormat="1" applyFont="1" applyFill="1" applyBorder="1" applyAlignment="1" applyProtection="1">
      <alignment horizontal="center" vertical="center"/>
      <protection locked="0"/>
    </xf>
    <xf numFmtId="0" fontId="7" fillId="0" borderId="89" xfId="0" applyFont="1" applyBorder="1" applyAlignment="1">
      <alignment horizontal="left" vertical="center"/>
    </xf>
    <xf numFmtId="49" fontId="14" fillId="5" borderId="41" xfId="0" applyNumberFormat="1" applyFont="1" applyFill="1" applyBorder="1" applyAlignment="1" applyProtection="1">
      <alignment horizontal="center"/>
      <protection locked="0"/>
    </xf>
    <xf numFmtId="49" fontId="14" fillId="5" borderId="104" xfId="0" applyNumberFormat="1" applyFont="1" applyFill="1" applyBorder="1" applyAlignment="1" applyProtection="1">
      <alignment horizontal="center"/>
      <protection locked="0"/>
    </xf>
    <xf numFmtId="0" fontId="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7" fillId="5" borderId="109" xfId="0" applyFont="1" applyFill="1" applyBorder="1" applyAlignment="1">
      <alignment horizontal="center" vertical="center" textRotation="90" wrapText="1"/>
    </xf>
    <xf numFmtId="0" fontId="39" fillId="0" borderId="110" xfId="0" applyFont="1" applyBorder="1" applyAlignment="1">
      <alignment horizontal="center" vertical="center" textRotation="90" wrapText="1"/>
    </xf>
    <xf numFmtId="0" fontId="23" fillId="0" borderId="0" xfId="0" applyFont="1" applyAlignment="1">
      <alignment horizontal="center" vertical="center" wrapText="1"/>
    </xf>
    <xf numFmtId="0" fontId="7" fillId="6" borderId="74" xfId="0" applyFont="1" applyFill="1" applyBorder="1" applyAlignment="1">
      <alignment horizontal="center" vertical="center" wrapText="1"/>
    </xf>
    <xf numFmtId="0" fontId="7" fillId="6" borderId="122" xfId="0" applyFont="1" applyFill="1" applyBorder="1" applyAlignment="1">
      <alignment horizontal="center" vertical="center" wrapText="1"/>
    </xf>
    <xf numFmtId="0" fontId="27" fillId="6" borderId="123" xfId="0" applyFont="1" applyFill="1" applyBorder="1" applyAlignment="1">
      <alignment horizontal="center" vertical="center" wrapText="1"/>
    </xf>
    <xf numFmtId="0" fontId="27" fillId="6" borderId="80" xfId="0" applyFont="1" applyFill="1" applyBorder="1" applyAlignment="1">
      <alignment horizontal="center" vertical="center" wrapText="1"/>
    </xf>
    <xf numFmtId="0" fontId="7" fillId="6" borderId="123" xfId="0" applyFont="1" applyFill="1" applyBorder="1" applyAlignment="1">
      <alignment horizontal="center" vertical="center" wrapText="1"/>
    </xf>
    <xf numFmtId="0" fontId="7" fillId="6" borderId="80"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3563" name="Line 1">
          <a:extLst>
            <a:ext uri="{FF2B5EF4-FFF2-40B4-BE49-F238E27FC236}">
              <a16:creationId xmlns:a16="http://schemas.microsoft.com/office/drawing/2014/main" id="{00000000-0008-0000-0000-0000FB34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3564" name="Line 2">
          <a:extLst>
            <a:ext uri="{FF2B5EF4-FFF2-40B4-BE49-F238E27FC236}">
              <a16:creationId xmlns:a16="http://schemas.microsoft.com/office/drawing/2014/main" id="{00000000-0008-0000-0000-0000FC34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3565" name="Line 3">
          <a:extLst>
            <a:ext uri="{FF2B5EF4-FFF2-40B4-BE49-F238E27FC236}">
              <a16:creationId xmlns:a16="http://schemas.microsoft.com/office/drawing/2014/main" id="{00000000-0008-0000-0000-0000FD34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3009900</xdr:colOff>
      <xdr:row>3</xdr:row>
      <xdr:rowOff>38099</xdr:rowOff>
    </xdr:from>
    <xdr:to>
      <xdr:col>1</xdr:col>
      <xdr:colOff>4562476</xdr:colOff>
      <xdr:row>5</xdr:row>
      <xdr:rowOff>200024</xdr:rowOff>
    </xdr:to>
    <xdr:grpSp>
      <xdr:nvGrpSpPr>
        <xdr:cNvPr id="3" name="Gruppieren 2">
          <a:extLst>
            <a:ext uri="{FF2B5EF4-FFF2-40B4-BE49-F238E27FC236}">
              <a16:creationId xmlns:a16="http://schemas.microsoft.com/office/drawing/2014/main" id="{00000000-0008-0000-0000-000003000000}"/>
            </a:ext>
          </a:extLst>
        </xdr:cNvPr>
        <xdr:cNvGrpSpPr/>
      </xdr:nvGrpSpPr>
      <xdr:grpSpPr>
        <a:xfrm>
          <a:off x="3320716" y="1110915"/>
          <a:ext cx="1552576" cy="703346"/>
          <a:chOff x="3594734" y="1143000"/>
          <a:chExt cx="1282065" cy="762000"/>
        </a:xfrm>
      </xdr:grpSpPr>
      <xdr:sp macro="" textlink="">
        <xdr:nvSpPr>
          <xdr:cNvPr id="5" name="Pfeil nach rechts 4">
            <a:extLst>
              <a:ext uri="{FF2B5EF4-FFF2-40B4-BE49-F238E27FC236}">
                <a16:creationId xmlns:a16="http://schemas.microsoft.com/office/drawing/2014/main" id="{00000000-0008-0000-0000-000005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3634062" y="1390277"/>
            <a:ext cx="597772" cy="232889"/>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3</xdr:row>
      <xdr:rowOff>133350</xdr:rowOff>
    </xdr:from>
    <xdr:to>
      <xdr:col>1</xdr:col>
      <xdr:colOff>304800</xdr:colOff>
      <xdr:row>3</xdr:row>
      <xdr:rowOff>133350</xdr:rowOff>
    </xdr:to>
    <xdr:sp macro="" textlink="">
      <xdr:nvSpPr>
        <xdr:cNvPr id="12858" name="Line 1">
          <a:extLst>
            <a:ext uri="{FF2B5EF4-FFF2-40B4-BE49-F238E27FC236}">
              <a16:creationId xmlns:a16="http://schemas.microsoft.com/office/drawing/2014/main" id="{00000000-0008-0000-0100-00003A320000}"/>
            </a:ext>
          </a:extLst>
        </xdr:cNvPr>
        <xdr:cNvSpPr>
          <a:spLocks noChangeShapeType="1"/>
        </xdr:cNvSpPr>
      </xdr:nvSpPr>
      <xdr:spPr bwMode="auto">
        <a:xfrm flipH="1">
          <a:off x="400050" y="142875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47625</xdr:colOff>
      <xdr:row>4</xdr:row>
      <xdr:rowOff>161925</xdr:rowOff>
    </xdr:from>
    <xdr:to>
      <xdr:col>1</xdr:col>
      <xdr:colOff>285750</xdr:colOff>
      <xdr:row>4</xdr:row>
      <xdr:rowOff>161925</xdr:rowOff>
    </xdr:to>
    <xdr:sp macro="" textlink="">
      <xdr:nvSpPr>
        <xdr:cNvPr id="12859" name="Line 2">
          <a:extLst>
            <a:ext uri="{FF2B5EF4-FFF2-40B4-BE49-F238E27FC236}">
              <a16:creationId xmlns:a16="http://schemas.microsoft.com/office/drawing/2014/main" id="{00000000-0008-0000-0100-00003B320000}"/>
            </a:ext>
          </a:extLst>
        </xdr:cNvPr>
        <xdr:cNvSpPr>
          <a:spLocks noChangeShapeType="1"/>
        </xdr:cNvSpPr>
      </xdr:nvSpPr>
      <xdr:spPr bwMode="auto">
        <a:xfrm flipH="1">
          <a:off x="381000" y="1743075"/>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57150</xdr:colOff>
      <xdr:row>5</xdr:row>
      <xdr:rowOff>152400</xdr:rowOff>
    </xdr:from>
    <xdr:to>
      <xdr:col>1</xdr:col>
      <xdr:colOff>295275</xdr:colOff>
      <xdr:row>5</xdr:row>
      <xdr:rowOff>152400</xdr:rowOff>
    </xdr:to>
    <xdr:sp macro="" textlink="">
      <xdr:nvSpPr>
        <xdr:cNvPr id="12860" name="Line 3">
          <a:extLst>
            <a:ext uri="{FF2B5EF4-FFF2-40B4-BE49-F238E27FC236}">
              <a16:creationId xmlns:a16="http://schemas.microsoft.com/office/drawing/2014/main" id="{00000000-0008-0000-0100-00003C320000}"/>
            </a:ext>
          </a:extLst>
        </xdr:cNvPr>
        <xdr:cNvSpPr>
          <a:spLocks noChangeShapeType="1"/>
        </xdr:cNvSpPr>
      </xdr:nvSpPr>
      <xdr:spPr bwMode="auto">
        <a:xfrm flipH="1">
          <a:off x="390525" y="2019300"/>
          <a:ext cx="238125" cy="0"/>
        </a:xfrm>
        <a:prstGeom prst="line">
          <a:avLst/>
        </a:prstGeom>
        <a:noFill/>
        <a:ln w="17145">
          <a:solidFill>
            <a:srgbClr xmlns:mc="http://schemas.openxmlformats.org/markup-compatibility/2006" xmlns:a14="http://schemas.microsoft.com/office/drawing/2010/main" val="000000" mc:Ignorable="a14" a14:legacySpreadsheetColorIndex="8"/>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1</xdr:col>
      <xdr:colOff>3040380</xdr:colOff>
      <xdr:row>3</xdr:row>
      <xdr:rowOff>7620</xdr:rowOff>
    </xdr:from>
    <xdr:to>
      <xdr:col>1</xdr:col>
      <xdr:colOff>4322445</xdr:colOff>
      <xdr:row>5</xdr:row>
      <xdr:rowOff>205740</xdr:rowOff>
    </xdr:to>
    <xdr:grpSp>
      <xdr:nvGrpSpPr>
        <xdr:cNvPr id="6" name="Gruppieren 5">
          <a:extLst>
            <a:ext uri="{FF2B5EF4-FFF2-40B4-BE49-F238E27FC236}">
              <a16:creationId xmlns:a16="http://schemas.microsoft.com/office/drawing/2014/main" id="{00000000-0008-0000-0100-000006000000}"/>
            </a:ext>
          </a:extLst>
        </xdr:cNvPr>
        <xdr:cNvGrpSpPr/>
      </xdr:nvGrpSpPr>
      <xdr:grpSpPr>
        <a:xfrm>
          <a:off x="3354705" y="1074420"/>
          <a:ext cx="1282065" cy="769620"/>
          <a:chOff x="3594734" y="1143000"/>
          <a:chExt cx="1282065" cy="762000"/>
        </a:xfrm>
      </xdr:grpSpPr>
      <xdr:sp macro="" textlink="">
        <xdr:nvSpPr>
          <xdr:cNvPr id="7" name="Pfeil nach rechts 6">
            <a:extLst>
              <a:ext uri="{FF2B5EF4-FFF2-40B4-BE49-F238E27FC236}">
                <a16:creationId xmlns:a16="http://schemas.microsoft.com/office/drawing/2014/main" id="{00000000-0008-0000-0100-000007000000}"/>
              </a:ext>
            </a:extLst>
          </xdr:cNvPr>
          <xdr:cNvSpPr/>
        </xdr:nvSpPr>
        <xdr:spPr>
          <a:xfrm>
            <a:off x="3594734" y="1143000"/>
            <a:ext cx="1282065" cy="762000"/>
          </a:xfrm>
          <a:prstGeom prst="rightArrow">
            <a:avLst/>
          </a:prstGeom>
          <a:solidFill>
            <a:schemeClr val="bg1">
              <a:lumMod val="8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8" name="Textfeld 7">
            <a:extLst>
              <a:ext uri="{FF2B5EF4-FFF2-40B4-BE49-F238E27FC236}">
                <a16:creationId xmlns:a16="http://schemas.microsoft.com/office/drawing/2014/main" id="{00000000-0008-0000-0100-000008000000}"/>
              </a:ext>
            </a:extLst>
          </xdr:cNvPr>
          <xdr:cNvSpPr txBox="1"/>
        </xdr:nvSpPr>
        <xdr:spPr>
          <a:xfrm>
            <a:off x="3638549" y="1400174"/>
            <a:ext cx="687705" cy="225677"/>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latin typeface="Arial" panose="020B0604020202020204" pitchFamily="34" charset="0"/>
                <a:cs typeface="Arial" panose="020B0604020202020204" pitchFamily="34" charset="0"/>
              </a:rPr>
              <a:t>Name:</a:t>
            </a:r>
          </a:p>
        </xdr:txBody>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AC63"/>
  <sheetViews>
    <sheetView showGridLines="0" tabSelected="1" zoomScale="95" zoomScaleNormal="95" zoomScaleSheetLayoutView="80" zoomScalePageLayoutView="50" workbookViewId="0">
      <selection activeCell="A4" sqref="A4"/>
    </sheetView>
  </sheetViews>
  <sheetFormatPr baseColWidth="10" defaultColWidth="34.7109375" defaultRowHeight="21" customHeight="1" x14ac:dyDescent="0.2"/>
  <cols>
    <col min="1" max="1" width="4.7109375" style="10" customWidth="1"/>
    <col min="2" max="2" width="68.5703125" style="7" customWidth="1"/>
    <col min="3" max="3" width="17.85546875" style="7" customWidth="1"/>
    <col min="4" max="9" width="11.7109375" style="7" customWidth="1"/>
    <col min="10" max="10" width="0.5703125" style="7" customWidth="1"/>
    <col min="11" max="11" width="21.5703125" style="60" customWidth="1"/>
    <col min="12" max="12" width="14.85546875" style="60" customWidth="1"/>
    <col min="13" max="13" width="16.85546875" style="60" customWidth="1"/>
    <col min="14" max="14" width="20.5703125" style="25" bestFit="1" customWidth="1"/>
    <col min="15" max="15" width="16.85546875" style="25" customWidth="1"/>
    <col min="16" max="16" width="24.28515625" style="25" customWidth="1"/>
    <col min="17" max="17" width="20.7109375" style="60" customWidth="1"/>
    <col min="18" max="18" width="17.42578125" style="60" customWidth="1"/>
    <col min="19" max="19" width="15.5703125" style="60" customWidth="1"/>
    <col min="20" max="20" width="25.28515625" style="25" customWidth="1"/>
    <col min="21" max="21" width="16.140625" style="25" customWidth="1"/>
    <col min="22" max="22" width="16.42578125" style="25" customWidth="1"/>
    <col min="23" max="23" width="29.5703125" style="376" customWidth="1"/>
    <col min="24" max="29" width="34.7109375" style="16" customWidth="1"/>
    <col min="30" max="16384" width="34.7109375" style="7"/>
  </cols>
  <sheetData>
    <row r="1" spans="1:29" s="1" customFormat="1" ht="33" customHeight="1" x14ac:dyDescent="0.2">
      <c r="A1" s="454" t="s">
        <v>386</v>
      </c>
      <c r="B1" s="422" t="s">
        <v>0</v>
      </c>
      <c r="C1" s="423"/>
      <c r="D1" s="423"/>
      <c r="E1" s="423"/>
      <c r="F1" s="423"/>
      <c r="G1" s="423"/>
      <c r="H1" s="423"/>
      <c r="I1" s="101" t="s">
        <v>60</v>
      </c>
      <c r="K1" s="362"/>
      <c r="L1" s="362"/>
      <c r="M1" s="362"/>
      <c r="N1" s="22"/>
      <c r="O1" s="22"/>
      <c r="P1" s="22"/>
      <c r="Q1" s="362"/>
      <c r="R1" s="362"/>
      <c r="S1" s="362"/>
      <c r="T1" s="22"/>
      <c r="U1" s="22"/>
      <c r="V1" s="22"/>
      <c r="W1" s="363"/>
      <c r="X1" s="21"/>
      <c r="Y1" s="21"/>
      <c r="Z1" s="21"/>
      <c r="AA1" s="21"/>
      <c r="AB1" s="21"/>
      <c r="AC1" s="21"/>
    </row>
    <row r="2" spans="1:29" s="1" customFormat="1" ht="30" customHeight="1" x14ac:dyDescent="0.2">
      <c r="A2" s="455"/>
      <c r="B2" s="420" t="s">
        <v>381</v>
      </c>
      <c r="C2" s="421"/>
      <c r="D2" s="421"/>
      <c r="E2" s="421"/>
      <c r="F2" s="421"/>
      <c r="G2" s="421"/>
      <c r="H2" s="421"/>
      <c r="I2" s="406"/>
      <c r="K2" s="362"/>
      <c r="L2" s="362"/>
      <c r="M2" s="362"/>
      <c r="N2" s="22"/>
      <c r="O2" s="22"/>
      <c r="P2" s="22"/>
      <c r="Q2" s="362"/>
      <c r="R2" s="362"/>
      <c r="S2" s="362"/>
      <c r="T2" s="22"/>
      <c r="U2" s="22"/>
      <c r="V2" s="22"/>
      <c r="W2" s="363"/>
      <c r="X2" s="21"/>
      <c r="Y2" s="21"/>
      <c r="Z2" s="21"/>
      <c r="AA2" s="21"/>
      <c r="AB2" s="21"/>
      <c r="AC2" s="21"/>
    </row>
    <row r="3" spans="1:29" s="1" customFormat="1" ht="21" customHeight="1" thickBot="1" x14ac:dyDescent="0.25">
      <c r="A3" s="93" t="s">
        <v>1</v>
      </c>
      <c r="B3" s="94"/>
      <c r="C3" s="94"/>
      <c r="D3" s="12"/>
      <c r="E3" s="12"/>
      <c r="F3" s="95"/>
      <c r="G3" s="95"/>
      <c r="H3" s="95"/>
      <c r="I3" s="96"/>
      <c r="K3" s="362"/>
      <c r="L3" s="362"/>
      <c r="M3" s="362"/>
      <c r="N3" s="22"/>
      <c r="O3" s="22"/>
      <c r="P3" s="22"/>
      <c r="Q3" s="362"/>
      <c r="R3" s="362"/>
      <c r="S3" s="362"/>
      <c r="T3" s="22"/>
      <c r="U3" s="22"/>
      <c r="V3" s="22"/>
      <c r="W3" s="363"/>
      <c r="X3" s="21"/>
      <c r="Y3" s="21"/>
      <c r="Z3" s="21"/>
      <c r="AA3" s="21"/>
      <c r="AB3" s="21"/>
      <c r="AC3" s="21"/>
    </row>
    <row r="4" spans="1:29" s="1" customFormat="1" ht="21" customHeight="1" thickTop="1" thickBot="1" x14ac:dyDescent="0.25">
      <c r="A4" s="27"/>
      <c r="B4" s="356" t="s">
        <v>2</v>
      </c>
      <c r="C4" s="424"/>
      <c r="D4" s="425"/>
      <c r="E4" s="425"/>
      <c r="F4" s="425"/>
      <c r="G4" s="426"/>
      <c r="H4" s="427"/>
      <c r="I4" s="32"/>
      <c r="K4" s="362"/>
      <c r="L4" s="362"/>
      <c r="M4" s="362"/>
      <c r="N4" s="22"/>
      <c r="O4" s="22"/>
      <c r="P4" s="22"/>
      <c r="Q4" s="362"/>
      <c r="R4" s="362"/>
      <c r="S4" s="362"/>
      <c r="T4" s="22"/>
      <c r="U4" s="22"/>
      <c r="V4" s="22"/>
      <c r="W4" s="363"/>
      <c r="X4" s="21"/>
      <c r="Y4" s="21"/>
      <c r="Z4" s="21"/>
      <c r="AA4" s="21"/>
      <c r="AB4" s="21"/>
      <c r="AC4" s="21"/>
    </row>
    <row r="5" spans="1:29" s="1" customFormat="1" ht="21" customHeight="1" thickTop="1" thickBot="1" x14ac:dyDescent="0.25">
      <c r="A5" s="27"/>
      <c r="B5" s="357" t="s">
        <v>3</v>
      </c>
      <c r="C5" s="428"/>
      <c r="D5" s="429"/>
      <c r="E5" s="429"/>
      <c r="F5" s="429"/>
      <c r="G5" s="430"/>
      <c r="H5" s="431"/>
      <c r="I5" s="32"/>
      <c r="K5" s="362"/>
      <c r="L5" s="362"/>
      <c r="M5" s="362"/>
      <c r="N5" s="22"/>
      <c r="O5" s="22"/>
      <c r="Q5" s="56"/>
      <c r="R5" s="362"/>
      <c r="S5" s="362"/>
      <c r="T5" s="22"/>
      <c r="U5" s="22"/>
      <c r="V5" s="22"/>
      <c r="W5" s="363"/>
      <c r="X5" s="21"/>
      <c r="Y5" s="21"/>
      <c r="Z5" s="21"/>
      <c r="AA5" s="21"/>
      <c r="AB5" s="21"/>
      <c r="AC5" s="21"/>
    </row>
    <row r="6" spans="1:29" s="1" customFormat="1" ht="21" customHeight="1" thickTop="1" thickBot="1" x14ac:dyDescent="0.25">
      <c r="A6" s="27"/>
      <c r="B6" s="358" t="s">
        <v>4</v>
      </c>
      <c r="C6" s="432"/>
      <c r="D6" s="433"/>
      <c r="E6" s="433"/>
      <c r="F6" s="433"/>
      <c r="G6" s="434"/>
      <c r="H6" s="435"/>
      <c r="I6" s="32"/>
      <c r="K6" s="362"/>
      <c r="L6" s="362"/>
      <c r="M6" s="362"/>
      <c r="N6" s="22"/>
      <c r="O6" s="22"/>
      <c r="P6" s="22"/>
      <c r="Q6" s="362"/>
      <c r="R6" s="362"/>
      <c r="S6" s="362"/>
      <c r="T6" s="22"/>
      <c r="U6" s="22"/>
      <c r="V6" s="22"/>
      <c r="W6" s="363"/>
      <c r="X6" s="21"/>
      <c r="Y6" s="21"/>
      <c r="Z6" s="21"/>
      <c r="AA6" s="21"/>
      <c r="AB6" s="21"/>
      <c r="AC6" s="21"/>
    </row>
    <row r="7" spans="1:29" s="1" customFormat="1" ht="24" customHeight="1" thickTop="1" thickBot="1" x14ac:dyDescent="0.25">
      <c r="A7" s="8"/>
      <c r="B7" s="112" t="s">
        <v>5</v>
      </c>
      <c r="C7" s="436"/>
      <c r="D7" s="437"/>
      <c r="E7" s="437"/>
      <c r="F7" s="437"/>
      <c r="G7" s="437"/>
      <c r="H7" s="438"/>
      <c r="I7" s="137"/>
      <c r="K7" s="362"/>
      <c r="L7" s="362"/>
      <c r="M7" s="362"/>
      <c r="N7" s="22"/>
      <c r="O7" s="22"/>
      <c r="P7" s="22"/>
      <c r="Q7" s="362"/>
      <c r="R7" s="362"/>
      <c r="S7" s="362"/>
      <c r="T7" s="22"/>
      <c r="U7" s="22"/>
      <c r="V7" s="22"/>
      <c r="W7" s="363"/>
      <c r="X7" s="21"/>
      <c r="Y7" s="21"/>
      <c r="Z7" s="21"/>
      <c r="AA7" s="21"/>
      <c r="AB7" s="21"/>
      <c r="AC7" s="21"/>
    </row>
    <row r="8" spans="1:29" s="1" customFormat="1" ht="24" customHeight="1" thickTop="1" thickBot="1" x14ac:dyDescent="0.35">
      <c r="A8" s="9"/>
      <c r="B8" s="112" t="s">
        <v>298</v>
      </c>
      <c r="C8" s="436"/>
      <c r="D8" s="451"/>
      <c r="E8" s="451"/>
      <c r="F8" s="451"/>
      <c r="G8" s="452"/>
      <c r="H8" s="453"/>
      <c r="I8" s="32"/>
      <c r="K8" s="362"/>
      <c r="L8" s="362"/>
      <c r="M8" s="362"/>
      <c r="N8" s="22"/>
      <c r="O8" s="22"/>
      <c r="P8" s="22"/>
      <c r="Q8" s="362"/>
      <c r="R8" s="362"/>
      <c r="S8" s="362"/>
      <c r="T8" s="22"/>
      <c r="U8" s="22"/>
      <c r="V8" s="22"/>
      <c r="W8" s="363"/>
      <c r="X8" s="21"/>
      <c r="Y8" s="21"/>
      <c r="Z8" s="21"/>
      <c r="AA8" s="21"/>
      <c r="AB8" s="21"/>
      <c r="AC8" s="21"/>
    </row>
    <row r="9" spans="1:29" s="1" customFormat="1" ht="24" customHeight="1" thickTop="1" thickBot="1" x14ac:dyDescent="0.25">
      <c r="A9" s="9"/>
      <c r="B9" s="112" t="s">
        <v>6</v>
      </c>
      <c r="C9" s="469"/>
      <c r="D9" s="470"/>
      <c r="E9" s="470"/>
      <c r="F9" s="470"/>
      <c r="G9" s="471"/>
      <c r="H9" s="472"/>
      <c r="I9" s="33"/>
      <c r="K9" s="362"/>
      <c r="L9" s="362"/>
      <c r="M9" s="362"/>
      <c r="N9" s="22"/>
      <c r="O9" s="22"/>
      <c r="P9" s="22"/>
      <c r="Q9" s="362"/>
      <c r="R9" s="362"/>
      <c r="S9" s="362"/>
      <c r="T9" s="22"/>
      <c r="U9" s="22"/>
      <c r="V9" s="22"/>
      <c r="W9" s="363"/>
      <c r="X9" s="21"/>
      <c r="Y9" s="21"/>
      <c r="Z9" s="21"/>
      <c r="AA9" s="21"/>
      <c r="AB9" s="21"/>
      <c r="AC9" s="21"/>
    </row>
    <row r="10" spans="1:29" s="1" customFormat="1" ht="49.5" customHeight="1" thickTop="1" thickBot="1" x14ac:dyDescent="0.25">
      <c r="A10" s="79"/>
      <c r="B10" s="144" t="s">
        <v>7</v>
      </c>
      <c r="C10" s="456" t="s">
        <v>384</v>
      </c>
      <c r="D10" s="457"/>
      <c r="E10" s="457"/>
      <c r="F10" s="457"/>
      <c r="G10" s="457"/>
      <c r="H10" s="457"/>
      <c r="I10" s="458"/>
      <c r="K10" s="119"/>
      <c r="L10" s="119"/>
      <c r="M10" s="119"/>
      <c r="N10" s="87"/>
      <c r="O10" s="87"/>
      <c r="P10" s="87"/>
      <c r="Q10" s="119"/>
      <c r="R10" s="119"/>
      <c r="S10" s="119"/>
      <c r="T10" s="87"/>
      <c r="U10" s="87"/>
      <c r="V10" s="87"/>
      <c r="W10" s="306"/>
    </row>
    <row r="11" spans="1:29" s="1" customFormat="1" ht="26.25" customHeight="1" x14ac:dyDescent="0.2">
      <c r="A11" s="399"/>
      <c r="B11" s="461" t="s">
        <v>8</v>
      </c>
      <c r="C11" s="463" t="s">
        <v>354</v>
      </c>
      <c r="D11" s="464"/>
      <c r="E11" s="464"/>
      <c r="F11" s="464"/>
      <c r="G11" s="464"/>
      <c r="H11" s="464"/>
      <c r="I11" s="465"/>
      <c r="L11" s="119"/>
      <c r="N11" s="87"/>
      <c r="O11" s="87"/>
      <c r="P11" s="87"/>
      <c r="Q11" s="119"/>
      <c r="R11" s="119"/>
      <c r="S11" s="119"/>
      <c r="T11" s="87"/>
      <c r="U11" s="87"/>
      <c r="V11" s="87"/>
      <c r="W11" s="306"/>
    </row>
    <row r="12" spans="1:29" ht="11.25" customHeight="1" thickBot="1" x14ac:dyDescent="0.25">
      <c r="A12" s="400"/>
      <c r="B12" s="462"/>
      <c r="C12" s="466"/>
      <c r="D12" s="467"/>
      <c r="E12" s="467"/>
      <c r="F12" s="467"/>
      <c r="G12" s="467"/>
      <c r="H12" s="467"/>
      <c r="I12" s="468"/>
      <c r="K12" s="7"/>
      <c r="L12" s="7"/>
      <c r="M12" s="7"/>
      <c r="N12" s="7"/>
      <c r="O12" s="7"/>
      <c r="P12" s="7"/>
      <c r="Q12" s="7"/>
      <c r="R12" s="7"/>
      <c r="S12" s="7"/>
      <c r="T12" s="7"/>
      <c r="U12" s="7"/>
      <c r="V12" s="7"/>
      <c r="W12" s="7"/>
      <c r="X12" s="7"/>
      <c r="Y12" s="7"/>
      <c r="Z12" s="7"/>
      <c r="AA12" s="7"/>
      <c r="AB12" s="7"/>
      <c r="AC12" s="7"/>
    </row>
    <row r="13" spans="1:29" s="1" customFormat="1" ht="21" customHeight="1" thickBot="1" x14ac:dyDescent="0.25">
      <c r="A13" s="447" t="s">
        <v>64</v>
      </c>
      <c r="B13" s="448"/>
      <c r="C13" s="445" t="s">
        <v>424</v>
      </c>
      <c r="D13" s="302" t="s">
        <v>63</v>
      </c>
      <c r="E13" s="303"/>
      <c r="F13" s="304"/>
      <c r="G13" s="304"/>
      <c r="H13" s="304"/>
      <c r="I13" s="304"/>
      <c r="K13" s="364" t="s">
        <v>246</v>
      </c>
      <c r="L13" s="115"/>
      <c r="N13" s="115"/>
      <c r="O13" s="115"/>
      <c r="P13" s="115"/>
      <c r="Q13" s="115"/>
      <c r="R13" s="115"/>
      <c r="S13" s="115"/>
      <c r="T13" s="115"/>
      <c r="U13" s="115"/>
      <c r="V13" s="115"/>
      <c r="W13" s="115"/>
      <c r="X13" s="21"/>
      <c r="Y13" s="21"/>
      <c r="Z13" s="21"/>
      <c r="AA13" s="21"/>
      <c r="AB13" s="21"/>
      <c r="AC13" s="21"/>
    </row>
    <row r="14" spans="1:29" s="1" customFormat="1" ht="78.75" customHeight="1" thickBot="1" x14ac:dyDescent="0.25">
      <c r="A14" s="449"/>
      <c r="B14" s="450"/>
      <c r="C14" s="446"/>
      <c r="D14" s="102" t="s">
        <v>379</v>
      </c>
      <c r="E14" s="120" t="s">
        <v>387</v>
      </c>
      <c r="F14" s="103" t="s">
        <v>281</v>
      </c>
      <c r="G14" s="103" t="s">
        <v>318</v>
      </c>
      <c r="H14" s="103" t="s">
        <v>349</v>
      </c>
      <c r="I14" s="104" t="s">
        <v>380</v>
      </c>
      <c r="K14" s="364" t="s">
        <v>412</v>
      </c>
      <c r="L14" s="362"/>
      <c r="N14" s="22"/>
      <c r="O14" s="22"/>
      <c r="P14" s="22"/>
      <c r="Q14" s="362"/>
      <c r="R14" s="362"/>
      <c r="S14" s="362"/>
      <c r="T14" s="22"/>
      <c r="U14" s="22"/>
      <c r="V14" s="22"/>
      <c r="W14" s="363"/>
      <c r="X14" s="21"/>
      <c r="Y14" s="21"/>
      <c r="Z14" s="21"/>
      <c r="AA14" s="21"/>
      <c r="AB14" s="21"/>
      <c r="AC14" s="21"/>
    </row>
    <row r="15" spans="1:29" s="1" customFormat="1" ht="30" customHeight="1" thickBot="1" x14ac:dyDescent="0.25">
      <c r="A15" s="18"/>
      <c r="B15" s="113" t="s">
        <v>155</v>
      </c>
      <c r="C15" s="138"/>
      <c r="D15" s="459" t="s">
        <v>277</v>
      </c>
      <c r="E15" s="459"/>
      <c r="F15" s="459"/>
      <c r="G15" s="459"/>
      <c r="H15" s="459"/>
      <c r="I15" s="460"/>
      <c r="K15" s="365" t="s">
        <v>159</v>
      </c>
      <c r="L15" s="26" t="s">
        <v>158</v>
      </c>
      <c r="M15" s="365" t="s">
        <v>160</v>
      </c>
      <c r="N15" s="26" t="s">
        <v>161</v>
      </c>
      <c r="O15" s="365" t="s">
        <v>162</v>
      </c>
      <c r="P15" s="26" t="s">
        <v>163</v>
      </c>
      <c r="Q15" s="26" t="s">
        <v>164</v>
      </c>
      <c r="R15" s="365" t="s">
        <v>165</v>
      </c>
      <c r="S15" s="26" t="s">
        <v>166</v>
      </c>
      <c r="T15" s="26" t="s">
        <v>167</v>
      </c>
      <c r="U15" s="26" t="s">
        <v>168</v>
      </c>
      <c r="V15" s="26" t="s">
        <v>169</v>
      </c>
      <c r="W15" s="365" t="s">
        <v>170</v>
      </c>
      <c r="X15" s="21"/>
      <c r="Y15" s="21"/>
      <c r="Z15" s="21"/>
      <c r="AA15" s="21"/>
      <c r="AB15" s="21"/>
      <c r="AC15" s="21"/>
    </row>
    <row r="16" spans="1:29" s="1" customFormat="1" ht="33" customHeight="1" thickTop="1" x14ac:dyDescent="0.2">
      <c r="A16" s="35"/>
      <c r="B16" s="139" t="s">
        <v>270</v>
      </c>
      <c r="C16" s="51" t="s">
        <v>273</v>
      </c>
      <c r="D16" s="256"/>
      <c r="E16" s="257"/>
      <c r="F16" s="257"/>
      <c r="G16" s="257"/>
      <c r="H16" s="257"/>
      <c r="I16" s="283"/>
      <c r="K16" s="88" t="s">
        <v>73</v>
      </c>
      <c r="L16" s="88" t="s">
        <v>73</v>
      </c>
      <c r="M16" s="88" t="s">
        <v>73</v>
      </c>
      <c r="N16" s="88">
        <v>8140</v>
      </c>
      <c r="O16" s="88" t="s">
        <v>73</v>
      </c>
      <c r="P16" s="88" t="s">
        <v>73</v>
      </c>
      <c r="Q16" s="88" t="s">
        <v>73</v>
      </c>
      <c r="R16" s="88" t="s">
        <v>73</v>
      </c>
      <c r="S16" s="88" t="s">
        <v>73</v>
      </c>
      <c r="T16" s="88" t="s">
        <v>73</v>
      </c>
      <c r="U16" s="88" t="s">
        <v>73</v>
      </c>
      <c r="V16" s="88" t="s">
        <v>73</v>
      </c>
      <c r="W16" s="88" t="s">
        <v>73</v>
      </c>
      <c r="X16" s="21"/>
      <c r="Y16" s="21"/>
      <c r="Z16" s="21"/>
      <c r="AA16" s="21"/>
      <c r="AB16" s="21"/>
      <c r="AC16" s="21"/>
    </row>
    <row r="17" spans="1:29" s="1" customFormat="1" ht="114" customHeight="1" x14ac:dyDescent="0.2">
      <c r="A17" s="36"/>
      <c r="B17" s="89" t="s">
        <v>245</v>
      </c>
      <c r="C17" s="288" t="s">
        <v>299</v>
      </c>
      <c r="D17" s="210">
        <f>Rechenhilfe!D37</f>
        <v>0</v>
      </c>
      <c r="E17" s="211">
        <f>Rechenhilfe!E37</f>
        <v>0</v>
      </c>
      <c r="F17" s="211">
        <f>Rechenhilfe!F37</f>
        <v>0</v>
      </c>
      <c r="G17" s="211">
        <f>Rechenhilfe!G37</f>
        <v>0</v>
      </c>
      <c r="H17" s="211">
        <f>Rechenhilfe!H37</f>
        <v>0</v>
      </c>
      <c r="I17" s="284">
        <f>Rechenhilfe!I37</f>
        <v>0</v>
      </c>
      <c r="K17" s="88" t="s">
        <v>409</v>
      </c>
      <c r="L17" s="88" t="s">
        <v>222</v>
      </c>
      <c r="M17" s="88" t="s">
        <v>301</v>
      </c>
      <c r="N17" s="88" t="s">
        <v>227</v>
      </c>
      <c r="O17" s="88" t="s">
        <v>290</v>
      </c>
      <c r="P17" s="384" t="s">
        <v>403</v>
      </c>
      <c r="Q17" s="88" t="s">
        <v>402</v>
      </c>
      <c r="R17" s="88" t="s">
        <v>372</v>
      </c>
      <c r="S17" s="88" t="s">
        <v>378</v>
      </c>
      <c r="T17" s="88" t="s">
        <v>322</v>
      </c>
      <c r="U17" s="88" t="s">
        <v>370</v>
      </c>
      <c r="V17" s="88" t="s">
        <v>223</v>
      </c>
      <c r="W17" s="88" t="s">
        <v>247</v>
      </c>
      <c r="X17" s="21"/>
      <c r="Y17" s="21"/>
      <c r="Z17" s="21"/>
      <c r="AA17" s="21"/>
      <c r="AB17" s="21"/>
      <c r="AC17" s="21"/>
    </row>
    <row r="18" spans="1:29" s="1" customFormat="1" ht="44.25" x14ac:dyDescent="0.2">
      <c r="A18" s="476" t="s">
        <v>134</v>
      </c>
      <c r="B18" s="89" t="s">
        <v>258</v>
      </c>
      <c r="C18" s="52">
        <v>6192</v>
      </c>
      <c r="D18" s="210"/>
      <c r="E18" s="211"/>
      <c r="F18" s="211"/>
      <c r="G18" s="211"/>
      <c r="H18" s="211"/>
      <c r="I18" s="284"/>
      <c r="K18" s="88" t="s">
        <v>313</v>
      </c>
      <c r="L18" s="55">
        <v>6192</v>
      </c>
      <c r="M18" s="55">
        <v>6492</v>
      </c>
      <c r="N18" s="88">
        <v>815192</v>
      </c>
      <c r="O18" s="55" t="s">
        <v>303</v>
      </c>
      <c r="P18" s="301" t="s">
        <v>305</v>
      </c>
      <c r="Q18" s="55">
        <v>6152</v>
      </c>
      <c r="R18" s="88">
        <v>6192</v>
      </c>
      <c r="S18" s="88">
        <v>6192</v>
      </c>
      <c r="T18" s="55">
        <v>6262</v>
      </c>
      <c r="U18" s="55" t="s">
        <v>303</v>
      </c>
      <c r="V18" s="88">
        <v>6192</v>
      </c>
      <c r="W18" s="88">
        <v>6262</v>
      </c>
      <c r="X18" s="21"/>
      <c r="Y18" s="21"/>
      <c r="Z18" s="21"/>
      <c r="AA18" s="21"/>
      <c r="AB18" s="21"/>
      <c r="AC18" s="21"/>
    </row>
    <row r="19" spans="1:29" s="1" customFormat="1" ht="42" customHeight="1" x14ac:dyDescent="0.2">
      <c r="A19" s="477"/>
      <c r="B19" s="89" t="s">
        <v>352</v>
      </c>
      <c r="C19" s="52">
        <v>6193</v>
      </c>
      <c r="D19" s="210"/>
      <c r="E19" s="211"/>
      <c r="F19" s="211"/>
      <c r="G19" s="211"/>
      <c r="H19" s="211"/>
      <c r="I19" s="284"/>
      <c r="K19" s="88" t="s">
        <v>314</v>
      </c>
      <c r="L19" s="55">
        <v>6193</v>
      </c>
      <c r="M19" s="55">
        <v>6493</v>
      </c>
      <c r="N19" s="88">
        <v>815193</v>
      </c>
      <c r="O19" s="55" t="s">
        <v>304</v>
      </c>
      <c r="P19" s="301" t="s">
        <v>302</v>
      </c>
      <c r="Q19" s="55">
        <v>6153</v>
      </c>
      <c r="R19" s="55">
        <v>6193</v>
      </c>
      <c r="S19" s="55">
        <v>6193</v>
      </c>
      <c r="T19" s="55">
        <v>6263</v>
      </c>
      <c r="U19" s="55" t="s">
        <v>304</v>
      </c>
      <c r="V19" s="55">
        <v>6193</v>
      </c>
      <c r="W19" s="88">
        <v>6263</v>
      </c>
      <c r="X19" s="21"/>
      <c r="Y19" s="21"/>
      <c r="Z19" s="21"/>
      <c r="AA19" s="21"/>
      <c r="AB19" s="21"/>
      <c r="AC19" s="21"/>
    </row>
    <row r="20" spans="1:29" s="1" customFormat="1" ht="33" customHeight="1" x14ac:dyDescent="0.2">
      <c r="A20" s="36"/>
      <c r="B20" s="89" t="s">
        <v>99</v>
      </c>
      <c r="C20" s="52">
        <v>6182</v>
      </c>
      <c r="D20" s="210"/>
      <c r="E20" s="211"/>
      <c r="F20" s="211"/>
      <c r="G20" s="211"/>
      <c r="H20" s="211"/>
      <c r="I20" s="284"/>
      <c r="K20" s="88">
        <v>6182</v>
      </c>
      <c r="L20" s="55">
        <v>6182</v>
      </c>
      <c r="M20" s="55" t="s">
        <v>201</v>
      </c>
      <c r="N20" s="88">
        <v>814182</v>
      </c>
      <c r="O20" s="88">
        <v>6182</v>
      </c>
      <c r="P20" s="55">
        <v>6162</v>
      </c>
      <c r="Q20" s="55">
        <v>6172</v>
      </c>
      <c r="R20" s="88">
        <v>6182</v>
      </c>
      <c r="S20" s="88">
        <v>6182</v>
      </c>
      <c r="T20" s="55">
        <v>6162</v>
      </c>
      <c r="U20" s="88">
        <v>6182</v>
      </c>
      <c r="V20" s="88">
        <v>6182</v>
      </c>
      <c r="W20" s="88">
        <v>6162</v>
      </c>
      <c r="X20" s="21"/>
      <c r="Y20" s="21"/>
      <c r="Z20" s="21"/>
      <c r="AA20" s="21"/>
      <c r="AB20" s="21"/>
      <c r="AC20" s="21"/>
    </row>
    <row r="21" spans="1:29" s="1" customFormat="1" ht="33" customHeight="1" x14ac:dyDescent="0.2">
      <c r="A21" s="36"/>
      <c r="B21" s="89" t="s">
        <v>15</v>
      </c>
      <c r="C21" s="53" t="s">
        <v>9</v>
      </c>
      <c r="D21" s="210"/>
      <c r="E21" s="211"/>
      <c r="F21" s="211"/>
      <c r="G21" s="211"/>
      <c r="H21" s="211"/>
      <c r="I21" s="284"/>
      <c r="K21" s="88" t="s">
        <v>9</v>
      </c>
      <c r="L21" s="55" t="s">
        <v>9</v>
      </c>
      <c r="M21" s="55" t="s">
        <v>9</v>
      </c>
      <c r="N21" s="88">
        <v>8152</v>
      </c>
      <c r="O21" s="55" t="s">
        <v>9</v>
      </c>
      <c r="P21" s="88" t="s">
        <v>373</v>
      </c>
      <c r="Q21" s="88" t="s">
        <v>9</v>
      </c>
      <c r="R21" s="88" t="s">
        <v>9</v>
      </c>
      <c r="S21" s="88" t="s">
        <v>9</v>
      </c>
      <c r="T21" s="88" t="s">
        <v>9</v>
      </c>
      <c r="U21" s="88" t="s">
        <v>248</v>
      </c>
      <c r="V21" s="88" t="s">
        <v>9</v>
      </c>
      <c r="W21" s="88" t="s">
        <v>9</v>
      </c>
      <c r="X21" s="21"/>
      <c r="Y21" s="21"/>
      <c r="Z21" s="21"/>
      <c r="AA21" s="21"/>
      <c r="AB21" s="21"/>
      <c r="AC21" s="21"/>
    </row>
    <row r="22" spans="1:29" s="1" customFormat="1" ht="33" customHeight="1" x14ac:dyDescent="0.2">
      <c r="A22" s="36"/>
      <c r="B22" s="89" t="s">
        <v>70</v>
      </c>
      <c r="C22" s="52">
        <v>63</v>
      </c>
      <c r="D22" s="210"/>
      <c r="E22" s="211"/>
      <c r="F22" s="211"/>
      <c r="G22" s="211"/>
      <c r="H22" s="211"/>
      <c r="I22" s="284"/>
      <c r="K22" s="55">
        <v>63</v>
      </c>
      <c r="L22" s="55">
        <v>63</v>
      </c>
      <c r="M22" s="55">
        <v>63</v>
      </c>
      <c r="N22" s="88" t="s">
        <v>249</v>
      </c>
      <c r="O22" s="55">
        <v>63</v>
      </c>
      <c r="P22" s="55">
        <v>63</v>
      </c>
      <c r="Q22" s="55">
        <v>63</v>
      </c>
      <c r="R22" s="55">
        <v>63</v>
      </c>
      <c r="S22" s="55">
        <v>63</v>
      </c>
      <c r="T22" s="55">
        <v>63</v>
      </c>
      <c r="U22" s="55">
        <v>63</v>
      </c>
      <c r="V22" s="55">
        <v>63</v>
      </c>
      <c r="W22" s="88">
        <v>63</v>
      </c>
      <c r="X22" s="21"/>
      <c r="Y22" s="21"/>
      <c r="Z22" s="21"/>
      <c r="AA22" s="21"/>
      <c r="AB22" s="21"/>
      <c r="AC22" s="21"/>
    </row>
    <row r="23" spans="1:29" s="1" customFormat="1" ht="33" customHeight="1" x14ac:dyDescent="0.2">
      <c r="A23" s="36"/>
      <c r="B23" s="89" t="s">
        <v>358</v>
      </c>
      <c r="C23" s="52" t="s">
        <v>102</v>
      </c>
      <c r="D23" s="210"/>
      <c r="E23" s="211"/>
      <c r="F23" s="211"/>
      <c r="G23" s="211"/>
      <c r="H23" s="211"/>
      <c r="I23" s="284"/>
      <c r="K23" s="55" t="s">
        <v>102</v>
      </c>
      <c r="L23" s="55" t="s">
        <v>102</v>
      </c>
      <c r="M23" s="55" t="s">
        <v>102</v>
      </c>
      <c r="N23" s="88" t="s">
        <v>102</v>
      </c>
      <c r="O23" s="55" t="s">
        <v>102</v>
      </c>
      <c r="P23" s="55">
        <v>661</v>
      </c>
      <c r="Q23" s="55" t="s">
        <v>102</v>
      </c>
      <c r="R23" s="55" t="s">
        <v>102</v>
      </c>
      <c r="S23" s="55" t="s">
        <v>102</v>
      </c>
      <c r="T23" s="55" t="s">
        <v>102</v>
      </c>
      <c r="U23" s="55" t="s">
        <v>102</v>
      </c>
      <c r="V23" s="55" t="s">
        <v>102</v>
      </c>
      <c r="W23" s="88" t="s">
        <v>102</v>
      </c>
      <c r="X23" s="21"/>
      <c r="Y23" s="21"/>
      <c r="Z23" s="21"/>
      <c r="AA23" s="21"/>
      <c r="AB23" s="21"/>
      <c r="AC23" s="21"/>
    </row>
    <row r="24" spans="1:29" s="1" customFormat="1" ht="33" customHeight="1" x14ac:dyDescent="0.2">
      <c r="A24" s="36"/>
      <c r="B24" s="89" t="s">
        <v>209</v>
      </c>
      <c r="C24" s="52" t="s">
        <v>193</v>
      </c>
      <c r="D24" s="210"/>
      <c r="E24" s="211"/>
      <c r="F24" s="211"/>
      <c r="G24" s="211"/>
      <c r="H24" s="211"/>
      <c r="I24" s="284"/>
      <c r="K24" s="55" t="s">
        <v>193</v>
      </c>
      <c r="L24" s="55" t="s">
        <v>193</v>
      </c>
      <c r="M24" s="55" t="s">
        <v>193</v>
      </c>
      <c r="N24" s="88" t="s">
        <v>228</v>
      </c>
      <c r="O24" s="55" t="s">
        <v>319</v>
      </c>
      <c r="P24" s="88">
        <v>641</v>
      </c>
      <c r="Q24" s="366">
        <v>641</v>
      </c>
      <c r="R24" s="385" t="s">
        <v>376</v>
      </c>
      <c r="S24" s="55" t="s">
        <v>193</v>
      </c>
      <c r="T24" s="55">
        <v>641</v>
      </c>
      <c r="U24" s="55" t="s">
        <v>193</v>
      </c>
      <c r="V24" s="55" t="s">
        <v>193</v>
      </c>
      <c r="W24" s="88">
        <v>641</v>
      </c>
      <c r="X24" s="21"/>
      <c r="Y24" s="21"/>
      <c r="Z24" s="21"/>
      <c r="AA24" s="21"/>
      <c r="AB24" s="21"/>
      <c r="AC24" s="21"/>
    </row>
    <row r="25" spans="1:29" s="1" customFormat="1" ht="33" customHeight="1" x14ac:dyDescent="0.2">
      <c r="A25" s="36"/>
      <c r="B25" s="89" t="s">
        <v>153</v>
      </c>
      <c r="C25" s="52">
        <v>665</v>
      </c>
      <c r="D25" s="210"/>
      <c r="E25" s="211"/>
      <c r="F25" s="211"/>
      <c r="G25" s="211"/>
      <c r="H25" s="211"/>
      <c r="I25" s="284"/>
      <c r="K25" s="55">
        <v>665</v>
      </c>
      <c r="L25" s="55">
        <v>665</v>
      </c>
      <c r="M25" s="55">
        <v>665</v>
      </c>
      <c r="N25" s="88">
        <v>81765</v>
      </c>
      <c r="O25" s="55">
        <v>665</v>
      </c>
      <c r="P25" s="55" t="s">
        <v>194</v>
      </c>
      <c r="Q25" s="55">
        <v>674</v>
      </c>
      <c r="R25" s="55">
        <v>665</v>
      </c>
      <c r="S25" s="55">
        <v>665</v>
      </c>
      <c r="T25" s="55" t="s">
        <v>69</v>
      </c>
      <c r="U25" s="55">
        <v>665</v>
      </c>
      <c r="V25" s="55">
        <v>665</v>
      </c>
      <c r="W25" s="88" t="s">
        <v>69</v>
      </c>
      <c r="X25" s="21"/>
      <c r="Y25" s="21"/>
      <c r="Z25" s="21"/>
      <c r="AA25" s="21"/>
      <c r="AB25" s="21"/>
      <c r="AC25" s="21"/>
    </row>
    <row r="26" spans="1:29" s="1" customFormat="1" ht="33" customHeight="1" thickBot="1" x14ac:dyDescent="0.25">
      <c r="A26" s="37"/>
      <c r="B26" s="116" t="s">
        <v>145</v>
      </c>
      <c r="C26" s="50" t="s">
        <v>125</v>
      </c>
      <c r="D26" s="193">
        <f t="shared" ref="D26:I26" si="0">D27-D16-D17-D20-D21-D22-D23-D24-D25</f>
        <v>0</v>
      </c>
      <c r="E26" s="108">
        <f t="shared" si="0"/>
        <v>0</v>
      </c>
      <c r="F26" s="108">
        <f t="shared" si="0"/>
        <v>0</v>
      </c>
      <c r="G26" s="108">
        <f t="shared" si="0"/>
        <v>0</v>
      </c>
      <c r="H26" s="108">
        <f t="shared" si="0"/>
        <v>0</v>
      </c>
      <c r="I26" s="180">
        <f t="shared" si="0"/>
        <v>0</v>
      </c>
      <c r="K26" s="61" t="s">
        <v>125</v>
      </c>
      <c r="L26" s="61" t="s">
        <v>125</v>
      </c>
      <c r="M26" s="61" t="s">
        <v>125</v>
      </c>
      <c r="N26" s="367" t="s">
        <v>125</v>
      </c>
      <c r="O26" s="61" t="s">
        <v>125</v>
      </c>
      <c r="P26" s="61" t="s">
        <v>125</v>
      </c>
      <c r="Q26" s="61" t="s">
        <v>125</v>
      </c>
      <c r="R26" s="61" t="s">
        <v>125</v>
      </c>
      <c r="S26" s="61" t="s">
        <v>125</v>
      </c>
      <c r="T26" s="61" t="s">
        <v>125</v>
      </c>
      <c r="U26" s="61" t="s">
        <v>125</v>
      </c>
      <c r="V26" s="61" t="s">
        <v>125</v>
      </c>
      <c r="W26" s="367" t="s">
        <v>125</v>
      </c>
      <c r="X26" s="21"/>
      <c r="Y26" s="21"/>
      <c r="Z26" s="21"/>
      <c r="AA26" s="21"/>
      <c r="AB26" s="21"/>
      <c r="AC26" s="21"/>
    </row>
    <row r="27" spans="1:29" s="65" customFormat="1" ht="33" customHeight="1" thickTop="1" thickBot="1" x14ac:dyDescent="0.25">
      <c r="A27" s="38"/>
      <c r="B27" s="84" t="s">
        <v>75</v>
      </c>
      <c r="C27" s="85" t="s">
        <v>72</v>
      </c>
      <c r="D27" s="45"/>
      <c r="E27" s="46"/>
      <c r="F27" s="46"/>
      <c r="G27" s="46"/>
      <c r="H27" s="46"/>
      <c r="I27" s="107"/>
      <c r="K27" s="105" t="s">
        <v>220</v>
      </c>
      <c r="L27" s="105" t="s">
        <v>220</v>
      </c>
      <c r="M27" s="105" t="s">
        <v>220</v>
      </c>
      <c r="N27" s="105" t="s">
        <v>138</v>
      </c>
      <c r="O27" s="105" t="s">
        <v>220</v>
      </c>
      <c r="P27" s="106" t="s">
        <v>199</v>
      </c>
      <c r="Q27" s="105" t="s">
        <v>199</v>
      </c>
      <c r="R27" s="105" t="s">
        <v>72</v>
      </c>
      <c r="S27" s="105" t="s">
        <v>200</v>
      </c>
      <c r="T27" s="105" t="s">
        <v>199</v>
      </c>
      <c r="U27" s="105" t="s">
        <v>72</v>
      </c>
      <c r="V27" s="105" t="s">
        <v>72</v>
      </c>
      <c r="W27" s="106" t="s">
        <v>199</v>
      </c>
      <c r="X27" s="66"/>
      <c r="Y27" s="66"/>
      <c r="Z27" s="66"/>
      <c r="AA27" s="66"/>
      <c r="AB27" s="66"/>
      <c r="AC27" s="66"/>
    </row>
    <row r="28" spans="1:29" s="56" customFormat="1" ht="33" customHeight="1" thickTop="1" x14ac:dyDescent="0.2">
      <c r="A28" s="54"/>
      <c r="B28" s="48" t="s">
        <v>111</v>
      </c>
      <c r="C28" s="68" t="s">
        <v>123</v>
      </c>
      <c r="D28" s="274"/>
      <c r="E28" s="278"/>
      <c r="F28" s="278"/>
      <c r="G28" s="278"/>
      <c r="H28" s="278"/>
      <c r="I28" s="286"/>
      <c r="K28" s="62" t="s">
        <v>123</v>
      </c>
      <c r="L28" s="73" t="s">
        <v>123</v>
      </c>
      <c r="M28" s="73" t="s">
        <v>123</v>
      </c>
      <c r="N28" s="62" t="s">
        <v>121</v>
      </c>
      <c r="O28" s="73" t="s">
        <v>123</v>
      </c>
      <c r="P28" s="73" t="s">
        <v>117</v>
      </c>
      <c r="Q28" s="62" t="s">
        <v>141</v>
      </c>
      <c r="R28" s="73" t="s">
        <v>123</v>
      </c>
      <c r="S28" s="73" t="s">
        <v>123</v>
      </c>
      <c r="T28" s="62" t="s">
        <v>140</v>
      </c>
      <c r="U28" s="73" t="s">
        <v>123</v>
      </c>
      <c r="V28" s="73" t="s">
        <v>123</v>
      </c>
      <c r="W28" s="73" t="s">
        <v>140</v>
      </c>
      <c r="X28" s="57"/>
      <c r="Y28" s="57"/>
      <c r="Z28" s="57"/>
      <c r="AA28" s="57"/>
      <c r="AB28" s="57"/>
      <c r="AC28" s="57"/>
    </row>
    <row r="29" spans="1:29" s="56" customFormat="1" ht="108.75" customHeight="1" x14ac:dyDescent="0.2">
      <c r="A29" s="36"/>
      <c r="B29" s="89" t="s">
        <v>110</v>
      </c>
      <c r="C29" s="52" t="s">
        <v>184</v>
      </c>
      <c r="D29" s="287"/>
      <c r="E29" s="211"/>
      <c r="F29" s="211"/>
      <c r="G29" s="211"/>
      <c r="H29" s="211"/>
      <c r="I29" s="284"/>
      <c r="K29" s="88" t="s">
        <v>328</v>
      </c>
      <c r="L29" s="88" t="s">
        <v>329</v>
      </c>
      <c r="M29" s="88" t="s">
        <v>330</v>
      </c>
      <c r="N29" s="88" t="s">
        <v>224</v>
      </c>
      <c r="O29" s="88" t="s">
        <v>184</v>
      </c>
      <c r="P29" s="88" t="s">
        <v>250</v>
      </c>
      <c r="Q29" s="88" t="s">
        <v>251</v>
      </c>
      <c r="R29" s="88" t="s">
        <v>184</v>
      </c>
      <c r="S29" s="88" t="s">
        <v>252</v>
      </c>
      <c r="T29" s="88" t="s">
        <v>334</v>
      </c>
      <c r="U29" s="88" t="s">
        <v>184</v>
      </c>
      <c r="V29" s="88" t="s">
        <v>184</v>
      </c>
      <c r="W29" s="88" t="s">
        <v>300</v>
      </c>
      <c r="X29" s="57"/>
      <c r="Y29" s="57"/>
      <c r="Z29" s="57"/>
      <c r="AA29" s="57"/>
      <c r="AB29" s="57"/>
      <c r="AC29" s="57"/>
    </row>
    <row r="30" spans="1:29" s="56" customFormat="1" ht="60" x14ac:dyDescent="0.2">
      <c r="A30" s="36"/>
      <c r="B30" s="117" t="s">
        <v>405</v>
      </c>
      <c r="C30" s="52" t="s">
        <v>406</v>
      </c>
      <c r="D30" s="287"/>
      <c r="E30" s="211"/>
      <c r="F30" s="211"/>
      <c r="G30" s="211"/>
      <c r="H30" s="211"/>
      <c r="I30" s="284"/>
      <c r="K30" s="88">
        <v>7318</v>
      </c>
      <c r="L30" s="88">
        <v>7318</v>
      </c>
      <c r="M30" s="88">
        <v>7318</v>
      </c>
      <c r="N30" s="88">
        <v>834318</v>
      </c>
      <c r="O30" s="88">
        <v>7318</v>
      </c>
      <c r="P30" s="88" t="s">
        <v>221</v>
      </c>
      <c r="Q30" s="88">
        <v>7318</v>
      </c>
      <c r="R30" s="88">
        <v>7318</v>
      </c>
      <c r="S30" s="88">
        <v>7318</v>
      </c>
      <c r="T30" s="88" t="s">
        <v>335</v>
      </c>
      <c r="U30" s="88">
        <v>7318</v>
      </c>
      <c r="V30" s="88">
        <v>7318</v>
      </c>
      <c r="W30" s="88" t="s">
        <v>357</v>
      </c>
      <c r="X30" s="57"/>
      <c r="Y30" s="57"/>
      <c r="Z30" s="57"/>
      <c r="AA30" s="57"/>
      <c r="AB30" s="57"/>
      <c r="AC30" s="57"/>
    </row>
    <row r="31" spans="1:29" s="1" customFormat="1" ht="120" customHeight="1" x14ac:dyDescent="0.2">
      <c r="A31" s="36"/>
      <c r="B31" s="89" t="s">
        <v>210</v>
      </c>
      <c r="C31" s="52" t="s">
        <v>192</v>
      </c>
      <c r="D31" s="210"/>
      <c r="E31" s="211"/>
      <c r="F31" s="211"/>
      <c r="G31" s="211"/>
      <c r="H31" s="211"/>
      <c r="I31" s="284"/>
      <c r="K31" s="88" t="s">
        <v>331</v>
      </c>
      <c r="L31" s="88" t="s">
        <v>192</v>
      </c>
      <c r="M31" s="88" t="s">
        <v>182</v>
      </c>
      <c r="N31" s="88" t="s">
        <v>183</v>
      </c>
      <c r="O31" s="88" t="s">
        <v>192</v>
      </c>
      <c r="P31" s="88" t="s">
        <v>253</v>
      </c>
      <c r="Q31" s="88" t="s">
        <v>196</v>
      </c>
      <c r="R31" s="88" t="s">
        <v>374</v>
      </c>
      <c r="S31" s="88" t="s">
        <v>192</v>
      </c>
      <c r="T31" s="88" t="s">
        <v>336</v>
      </c>
      <c r="U31" s="88" t="s">
        <v>198</v>
      </c>
      <c r="V31" s="88" t="s">
        <v>192</v>
      </c>
      <c r="W31" s="88" t="s">
        <v>254</v>
      </c>
      <c r="X31" s="21"/>
      <c r="Y31" s="21"/>
      <c r="Z31" s="21"/>
      <c r="AA31" s="21"/>
      <c r="AB31" s="21"/>
      <c r="AC31" s="21"/>
    </row>
    <row r="32" spans="1:29" s="1" customFormat="1" ht="33" customHeight="1" thickBot="1" x14ac:dyDescent="0.25">
      <c r="A32" s="135" t="s">
        <v>214</v>
      </c>
      <c r="B32" s="89" t="s">
        <v>133</v>
      </c>
      <c r="C32" s="52">
        <v>7371</v>
      </c>
      <c r="D32" s="210"/>
      <c r="E32" s="211"/>
      <c r="F32" s="211"/>
      <c r="G32" s="211"/>
      <c r="H32" s="211"/>
      <c r="I32" s="284"/>
      <c r="K32" s="88">
        <v>7371</v>
      </c>
      <c r="L32" s="55">
        <v>7371</v>
      </c>
      <c r="M32" s="55">
        <v>7371</v>
      </c>
      <c r="N32" s="55">
        <v>835371</v>
      </c>
      <c r="O32" s="88">
        <v>7371</v>
      </c>
      <c r="P32" s="88" t="s">
        <v>255</v>
      </c>
      <c r="Q32" s="88">
        <v>7341</v>
      </c>
      <c r="R32" s="88">
        <v>7371</v>
      </c>
      <c r="S32" s="88">
        <v>7371</v>
      </c>
      <c r="T32" s="88">
        <v>7441</v>
      </c>
      <c r="U32" s="88">
        <v>7371</v>
      </c>
      <c r="V32" s="88">
        <v>7371</v>
      </c>
      <c r="W32" s="88">
        <v>7441</v>
      </c>
      <c r="X32" s="21"/>
      <c r="Y32" s="21"/>
      <c r="Z32" s="21"/>
      <c r="AA32" s="21"/>
      <c r="AB32" s="21"/>
      <c r="AC32" s="21"/>
    </row>
    <row r="33" spans="1:29" s="1" customFormat="1" ht="30" customHeight="1" thickBot="1" x14ac:dyDescent="0.25">
      <c r="A33" s="473" t="s">
        <v>381</v>
      </c>
      <c r="B33" s="474"/>
      <c r="C33" s="474"/>
      <c r="D33" s="474"/>
      <c r="E33" s="474"/>
      <c r="F33" s="474"/>
      <c r="G33" s="474"/>
      <c r="H33" s="475"/>
      <c r="I33" s="97" t="s">
        <v>59</v>
      </c>
      <c r="K33" s="125"/>
      <c r="L33" s="125"/>
      <c r="M33" s="125"/>
      <c r="N33" s="125"/>
      <c r="O33" s="125"/>
      <c r="P33" s="125"/>
      <c r="Q33" s="125"/>
      <c r="R33" s="125"/>
      <c r="S33" s="125"/>
      <c r="T33" s="125"/>
      <c r="U33" s="125"/>
      <c r="V33" s="125"/>
      <c r="W33" s="368"/>
      <c r="X33" s="21"/>
      <c r="Y33" s="21"/>
      <c r="Z33" s="21"/>
      <c r="AA33" s="21"/>
      <c r="AB33" s="21"/>
      <c r="AC33" s="21"/>
    </row>
    <row r="34" spans="1:29" s="1" customFormat="1" ht="21" customHeight="1" thickBot="1" x14ac:dyDescent="0.25">
      <c r="A34" s="439" t="s">
        <v>64</v>
      </c>
      <c r="B34" s="440"/>
      <c r="C34" s="443" t="s">
        <v>65</v>
      </c>
      <c r="D34" s="305" t="s">
        <v>278</v>
      </c>
      <c r="E34" s="98"/>
      <c r="F34" s="99"/>
      <c r="G34" s="99"/>
      <c r="H34" s="99"/>
      <c r="I34" s="100"/>
      <c r="K34" s="126"/>
      <c r="L34" s="126"/>
      <c r="M34" s="126"/>
      <c r="N34" s="126"/>
      <c r="O34" s="126"/>
      <c r="P34" s="126"/>
      <c r="Q34" s="126"/>
      <c r="R34" s="126"/>
      <c r="S34" s="126"/>
      <c r="T34" s="126"/>
      <c r="U34" s="126"/>
      <c r="V34" s="126"/>
      <c r="W34" s="369"/>
      <c r="X34" s="21"/>
      <c r="Y34" s="21"/>
      <c r="Z34" s="21"/>
      <c r="AA34" s="21"/>
      <c r="AB34" s="21"/>
      <c r="AC34" s="21"/>
    </row>
    <row r="35" spans="1:29" s="1" customFormat="1" ht="78" customHeight="1" thickBot="1" x14ac:dyDescent="0.25">
      <c r="A35" s="441"/>
      <c r="B35" s="442"/>
      <c r="C35" s="444"/>
      <c r="D35" s="102" t="s">
        <v>379</v>
      </c>
      <c r="E35" s="120" t="s">
        <v>387</v>
      </c>
      <c r="F35" s="103" t="s">
        <v>281</v>
      </c>
      <c r="G35" s="103" t="s">
        <v>318</v>
      </c>
      <c r="H35" s="103" t="s">
        <v>349</v>
      </c>
      <c r="I35" s="104" t="s">
        <v>380</v>
      </c>
      <c r="K35" s="365" t="s">
        <v>159</v>
      </c>
      <c r="L35" s="26" t="s">
        <v>158</v>
      </c>
      <c r="M35" s="365" t="s">
        <v>160</v>
      </c>
      <c r="N35" s="26" t="s">
        <v>161</v>
      </c>
      <c r="O35" s="365" t="s">
        <v>162</v>
      </c>
      <c r="P35" s="26" t="s">
        <v>163</v>
      </c>
      <c r="Q35" s="26" t="s">
        <v>164</v>
      </c>
      <c r="R35" s="365" t="s">
        <v>165</v>
      </c>
      <c r="S35" s="26" t="s">
        <v>166</v>
      </c>
      <c r="T35" s="26" t="s">
        <v>167</v>
      </c>
      <c r="U35" s="26" t="s">
        <v>168</v>
      </c>
      <c r="V35" s="26" t="s">
        <v>169</v>
      </c>
      <c r="W35" s="365" t="s">
        <v>170</v>
      </c>
      <c r="X35" s="21"/>
      <c r="Y35" s="21"/>
      <c r="Z35" s="21"/>
      <c r="AA35" s="21"/>
      <c r="AB35" s="21"/>
      <c r="AC35" s="21"/>
    </row>
    <row r="36" spans="1:29" s="1" customFormat="1" ht="48" thickTop="1" x14ac:dyDescent="0.2">
      <c r="A36" s="36"/>
      <c r="B36" s="89" t="s">
        <v>259</v>
      </c>
      <c r="C36" s="52" t="s">
        <v>103</v>
      </c>
      <c r="D36" s="256"/>
      <c r="E36" s="257"/>
      <c r="F36" s="257"/>
      <c r="G36" s="257"/>
      <c r="H36" s="257"/>
      <c r="I36" s="283"/>
      <c r="K36" s="88" t="s">
        <v>103</v>
      </c>
      <c r="L36" s="55" t="s">
        <v>103</v>
      </c>
      <c r="M36" s="55" t="s">
        <v>103</v>
      </c>
      <c r="N36" s="88" t="s">
        <v>229</v>
      </c>
      <c r="O36" s="55" t="s">
        <v>103</v>
      </c>
      <c r="P36" s="88" t="s">
        <v>114</v>
      </c>
      <c r="Q36" s="88">
        <v>74</v>
      </c>
      <c r="R36" s="88" t="s">
        <v>103</v>
      </c>
      <c r="S36" s="88" t="s">
        <v>103</v>
      </c>
      <c r="T36" s="88" t="s">
        <v>317</v>
      </c>
      <c r="U36" s="88" t="s">
        <v>103</v>
      </c>
      <c r="V36" s="88" t="s">
        <v>103</v>
      </c>
      <c r="W36" s="88" t="s">
        <v>114</v>
      </c>
      <c r="X36" s="21"/>
      <c r="Y36" s="21"/>
      <c r="Z36" s="21"/>
      <c r="AA36" s="21"/>
      <c r="AB36" s="21"/>
      <c r="AC36" s="21"/>
    </row>
    <row r="37" spans="1:29" s="56" customFormat="1" ht="44.25" x14ac:dyDescent="0.2">
      <c r="A37" s="476" t="s">
        <v>134</v>
      </c>
      <c r="B37" s="89" t="s">
        <v>271</v>
      </c>
      <c r="C37" s="52">
        <v>7336</v>
      </c>
      <c r="D37" s="210"/>
      <c r="E37" s="211"/>
      <c r="F37" s="211"/>
      <c r="G37" s="211"/>
      <c r="H37" s="211"/>
      <c r="I37" s="284"/>
      <c r="K37" s="88" t="s">
        <v>315</v>
      </c>
      <c r="L37" s="55">
        <v>7336</v>
      </c>
      <c r="M37" s="55">
        <v>7336</v>
      </c>
      <c r="N37" s="55">
        <v>833336</v>
      </c>
      <c r="O37" s="55" t="s">
        <v>308</v>
      </c>
      <c r="P37" s="88" t="s">
        <v>310</v>
      </c>
      <c r="Q37" s="88">
        <v>7413</v>
      </c>
      <c r="R37" s="88">
        <v>7336</v>
      </c>
      <c r="S37" s="88">
        <v>7336</v>
      </c>
      <c r="T37" s="88">
        <v>7513</v>
      </c>
      <c r="U37" s="88">
        <v>7336</v>
      </c>
      <c r="V37" s="88">
        <v>7336</v>
      </c>
      <c r="W37" s="88">
        <v>7513</v>
      </c>
      <c r="X37" s="57"/>
      <c r="Y37" s="57"/>
      <c r="Z37" s="57"/>
      <c r="AA37" s="57"/>
      <c r="AB37" s="57"/>
      <c r="AC37" s="57"/>
    </row>
    <row r="38" spans="1:29" s="56" customFormat="1" ht="36" customHeight="1" thickBot="1" x14ac:dyDescent="0.25">
      <c r="A38" s="477"/>
      <c r="B38" s="89" t="s">
        <v>272</v>
      </c>
      <c r="C38" s="52">
        <v>7337</v>
      </c>
      <c r="D38" s="245"/>
      <c r="E38" s="246"/>
      <c r="F38" s="246"/>
      <c r="G38" s="246"/>
      <c r="H38" s="246"/>
      <c r="I38" s="285"/>
      <c r="K38" s="88" t="s">
        <v>306</v>
      </c>
      <c r="L38" s="55">
        <v>7337</v>
      </c>
      <c r="M38" s="55">
        <v>7337</v>
      </c>
      <c r="N38" s="55">
        <v>833337</v>
      </c>
      <c r="O38" s="55" t="s">
        <v>309</v>
      </c>
      <c r="P38" s="88" t="s">
        <v>307</v>
      </c>
      <c r="Q38" s="88">
        <v>7416</v>
      </c>
      <c r="R38" s="88">
        <v>7337</v>
      </c>
      <c r="S38" s="88">
        <v>7337</v>
      </c>
      <c r="T38" s="88">
        <v>7514</v>
      </c>
      <c r="U38" s="88">
        <v>7337</v>
      </c>
      <c r="V38" s="88">
        <v>7337</v>
      </c>
      <c r="W38" s="88">
        <v>7515</v>
      </c>
      <c r="X38" s="57"/>
      <c r="Y38" s="57"/>
      <c r="Z38" s="57"/>
      <c r="AA38" s="57"/>
      <c r="AB38" s="57"/>
      <c r="AC38" s="57"/>
    </row>
    <row r="39" spans="1:29" s="49" customFormat="1" ht="32.25" customHeight="1" thickTop="1" thickBot="1" x14ac:dyDescent="0.25">
      <c r="A39" s="69"/>
      <c r="B39" s="483" t="s">
        <v>213</v>
      </c>
      <c r="C39" s="483"/>
      <c r="D39" s="484"/>
      <c r="E39" s="484"/>
      <c r="F39" s="484"/>
      <c r="G39" s="484"/>
      <c r="H39" s="484"/>
      <c r="I39" s="484"/>
      <c r="K39" s="370"/>
      <c r="L39" s="123"/>
      <c r="M39" s="123"/>
      <c r="N39" s="123"/>
      <c r="O39" s="123"/>
      <c r="P39" s="123"/>
      <c r="Q39" s="123"/>
      <c r="R39" s="123"/>
      <c r="S39" s="123"/>
      <c r="T39" s="123"/>
      <c r="U39" s="55"/>
      <c r="V39" s="123"/>
      <c r="W39" s="371"/>
      <c r="X39" s="67"/>
      <c r="Y39" s="67"/>
      <c r="Z39" s="67"/>
      <c r="AA39" s="67"/>
      <c r="AB39" s="39"/>
      <c r="AC39" s="39"/>
    </row>
    <row r="40" spans="1:29" s="56" customFormat="1" ht="44.25" thickTop="1" x14ac:dyDescent="0.2">
      <c r="A40" s="481" t="s">
        <v>134</v>
      </c>
      <c r="B40" s="118" t="s">
        <v>274</v>
      </c>
      <c r="C40" s="52">
        <v>7464</v>
      </c>
      <c r="D40" s="256"/>
      <c r="E40" s="257"/>
      <c r="F40" s="257"/>
      <c r="G40" s="257"/>
      <c r="H40" s="257"/>
      <c r="I40" s="258"/>
      <c r="K40" s="88" t="s">
        <v>102</v>
      </c>
      <c r="L40" s="55">
        <v>7464</v>
      </c>
      <c r="M40" s="55" t="s">
        <v>102</v>
      </c>
      <c r="N40" s="55">
        <v>833464</v>
      </c>
      <c r="O40" s="55" t="s">
        <v>311</v>
      </c>
      <c r="P40" s="88" t="s">
        <v>102</v>
      </c>
      <c r="Q40" s="88" t="s">
        <v>102</v>
      </c>
      <c r="R40" s="88" t="s">
        <v>102</v>
      </c>
      <c r="S40" s="88">
        <v>7464</v>
      </c>
      <c r="T40" s="88" t="s">
        <v>102</v>
      </c>
      <c r="U40" s="55" t="s">
        <v>311</v>
      </c>
      <c r="V40" s="88">
        <v>7464</v>
      </c>
      <c r="W40" s="88">
        <v>75224</v>
      </c>
      <c r="X40" s="57"/>
      <c r="Y40" s="57"/>
      <c r="Z40" s="57"/>
      <c r="AA40" s="57"/>
      <c r="AB40" s="57"/>
      <c r="AC40" s="57"/>
    </row>
    <row r="41" spans="1:29" s="56" customFormat="1" ht="36" customHeight="1" x14ac:dyDescent="0.2">
      <c r="A41" s="482"/>
      <c r="B41" s="118" t="s">
        <v>275</v>
      </c>
      <c r="C41" s="121">
        <v>7465</v>
      </c>
      <c r="D41" s="259"/>
      <c r="E41" s="211"/>
      <c r="F41" s="211"/>
      <c r="G41" s="211"/>
      <c r="H41" s="211"/>
      <c r="I41" s="260"/>
      <c r="K41" s="88" t="s">
        <v>102</v>
      </c>
      <c r="L41" s="55">
        <v>7465</v>
      </c>
      <c r="M41" s="55" t="s">
        <v>102</v>
      </c>
      <c r="N41" s="55">
        <v>833465</v>
      </c>
      <c r="O41" s="55" t="s">
        <v>312</v>
      </c>
      <c r="P41" s="88" t="s">
        <v>102</v>
      </c>
      <c r="Q41" s="88" t="s">
        <v>102</v>
      </c>
      <c r="R41" s="88" t="s">
        <v>102</v>
      </c>
      <c r="S41" s="88">
        <v>7465</v>
      </c>
      <c r="T41" s="88" t="s">
        <v>102</v>
      </c>
      <c r="U41" s="55" t="s">
        <v>312</v>
      </c>
      <c r="V41" s="88">
        <v>7465</v>
      </c>
      <c r="W41" s="88">
        <v>75225</v>
      </c>
      <c r="X41" s="57"/>
      <c r="Y41" s="57"/>
      <c r="Z41" s="57"/>
      <c r="AA41" s="57"/>
      <c r="AB41" s="57"/>
      <c r="AC41" s="57"/>
    </row>
    <row r="42" spans="1:29" s="1" customFormat="1" ht="36" customHeight="1" x14ac:dyDescent="0.2">
      <c r="A42" s="36"/>
      <c r="B42" s="89" t="s">
        <v>124</v>
      </c>
      <c r="C42" s="121" t="s">
        <v>112</v>
      </c>
      <c r="D42" s="259"/>
      <c r="E42" s="211"/>
      <c r="F42" s="211"/>
      <c r="G42" s="211"/>
      <c r="H42" s="211"/>
      <c r="I42" s="260"/>
      <c r="K42" s="88">
        <v>7341</v>
      </c>
      <c r="L42" s="55">
        <v>7341</v>
      </c>
      <c r="M42" s="88" t="s">
        <v>112</v>
      </c>
      <c r="N42" s="88" t="s">
        <v>230</v>
      </c>
      <c r="O42" s="55">
        <v>7341</v>
      </c>
      <c r="P42" s="88" t="s">
        <v>256</v>
      </c>
      <c r="Q42" s="88" t="s">
        <v>232</v>
      </c>
      <c r="R42" s="88" t="s">
        <v>112</v>
      </c>
      <c r="S42" s="55">
        <v>7341</v>
      </c>
      <c r="T42" s="88">
        <v>7431</v>
      </c>
      <c r="U42" s="55">
        <v>7341</v>
      </c>
      <c r="V42" s="88" t="s">
        <v>112</v>
      </c>
      <c r="W42" s="88">
        <v>7431</v>
      </c>
      <c r="X42" s="21"/>
      <c r="Y42" s="21"/>
      <c r="Z42" s="21"/>
      <c r="AA42" s="21"/>
      <c r="AB42" s="21"/>
      <c r="AC42" s="21"/>
    </row>
    <row r="43" spans="1:29" s="1" customFormat="1" ht="36" customHeight="1" x14ac:dyDescent="0.2">
      <c r="A43" s="36"/>
      <c r="B43" s="89" t="s">
        <v>27</v>
      </c>
      <c r="C43" s="52">
        <v>751</v>
      </c>
      <c r="D43" s="261"/>
      <c r="E43" s="262"/>
      <c r="F43" s="262"/>
      <c r="G43" s="262"/>
      <c r="H43" s="262"/>
      <c r="I43" s="263"/>
      <c r="K43" s="88">
        <v>751</v>
      </c>
      <c r="L43" s="55">
        <v>751</v>
      </c>
      <c r="M43" s="88">
        <v>751</v>
      </c>
      <c r="N43" s="55">
        <v>83651</v>
      </c>
      <c r="O43" s="55">
        <v>751</v>
      </c>
      <c r="P43" s="88" t="s">
        <v>195</v>
      </c>
      <c r="Q43" s="88">
        <v>761</v>
      </c>
      <c r="R43" s="88">
        <v>751</v>
      </c>
      <c r="S43" s="88">
        <v>751</v>
      </c>
      <c r="T43" s="88" t="s">
        <v>195</v>
      </c>
      <c r="U43" s="88">
        <v>751</v>
      </c>
      <c r="V43" s="88">
        <v>751</v>
      </c>
      <c r="W43" s="88" t="s">
        <v>195</v>
      </c>
      <c r="X43" s="21"/>
      <c r="Y43" s="21"/>
      <c r="Z43" s="21"/>
      <c r="AA43" s="21"/>
      <c r="AB43" s="21"/>
      <c r="AC43" s="21"/>
    </row>
    <row r="44" spans="1:29" s="56" customFormat="1" ht="36" customHeight="1" thickBot="1" x14ac:dyDescent="0.25">
      <c r="A44" s="74"/>
      <c r="B44" s="44" t="s">
        <v>146</v>
      </c>
      <c r="C44" s="50" t="s">
        <v>125</v>
      </c>
      <c r="D44" s="108">
        <f>D45-D28-D29-D30-D31-D36-D42-D43</f>
        <v>0</v>
      </c>
      <c r="E44" s="108">
        <f t="shared" ref="E44:I44" si="1">E45-E28-E29-E30-E31-E36-E42-E43</f>
        <v>0</v>
      </c>
      <c r="F44" s="108">
        <f t="shared" si="1"/>
        <v>0</v>
      </c>
      <c r="G44" s="108">
        <f t="shared" si="1"/>
        <v>0</v>
      </c>
      <c r="H44" s="108">
        <f t="shared" si="1"/>
        <v>0</v>
      </c>
      <c r="I44" s="114">
        <f t="shared" si="1"/>
        <v>0</v>
      </c>
      <c r="K44" s="61" t="s">
        <v>125</v>
      </c>
      <c r="L44" s="61" t="s">
        <v>125</v>
      </c>
      <c r="M44" s="61" t="s">
        <v>125</v>
      </c>
      <c r="N44" s="61" t="s">
        <v>125</v>
      </c>
      <c r="O44" s="61" t="s">
        <v>125</v>
      </c>
      <c r="P44" s="61" t="s">
        <v>125</v>
      </c>
      <c r="Q44" s="61" t="s">
        <v>125</v>
      </c>
      <c r="R44" s="61" t="s">
        <v>125</v>
      </c>
      <c r="S44" s="61" t="s">
        <v>125</v>
      </c>
      <c r="T44" s="61" t="s">
        <v>125</v>
      </c>
      <c r="U44" s="61" t="s">
        <v>125</v>
      </c>
      <c r="V44" s="61" t="s">
        <v>125</v>
      </c>
      <c r="W44" s="61" t="s">
        <v>125</v>
      </c>
      <c r="X44" s="57"/>
      <c r="Y44" s="57"/>
      <c r="Z44" s="57"/>
      <c r="AA44" s="57"/>
      <c r="AB44" s="57"/>
      <c r="AC44" s="57"/>
    </row>
    <row r="45" spans="1:29" s="11" customFormat="1" ht="45" customHeight="1" thickTop="1" thickBot="1" x14ac:dyDescent="0.25">
      <c r="A45" s="41"/>
      <c r="B45" s="42" t="s">
        <v>76</v>
      </c>
      <c r="C45" s="83" t="s">
        <v>188</v>
      </c>
      <c r="D45" s="264"/>
      <c r="E45" s="265"/>
      <c r="F45" s="265"/>
      <c r="G45" s="265"/>
      <c r="H45" s="265"/>
      <c r="I45" s="266"/>
      <c r="K45" s="105" t="s">
        <v>188</v>
      </c>
      <c r="L45" s="105" t="s">
        <v>188</v>
      </c>
      <c r="M45" s="105" t="s">
        <v>188</v>
      </c>
      <c r="N45" s="105" t="s">
        <v>137</v>
      </c>
      <c r="O45" s="105" t="s">
        <v>188</v>
      </c>
      <c r="P45" s="106" t="s">
        <v>186</v>
      </c>
      <c r="Q45" s="105" t="s">
        <v>185</v>
      </c>
      <c r="R45" s="105" t="s">
        <v>188</v>
      </c>
      <c r="S45" s="105" t="s">
        <v>187</v>
      </c>
      <c r="T45" s="105" t="s">
        <v>186</v>
      </c>
      <c r="U45" s="105" t="s">
        <v>188</v>
      </c>
      <c r="V45" s="105" t="s">
        <v>188</v>
      </c>
      <c r="W45" s="106" t="s">
        <v>186</v>
      </c>
      <c r="X45" s="21"/>
      <c r="Y45" s="21"/>
      <c r="Z45" s="21"/>
      <c r="AA45" s="21"/>
      <c r="AB45" s="21"/>
      <c r="AC45" s="21"/>
    </row>
    <row r="46" spans="1:29" s="11" customFormat="1" ht="45" customHeight="1" thickTop="1" thickBot="1" x14ac:dyDescent="0.25">
      <c r="A46" s="41"/>
      <c r="B46" s="42" t="s">
        <v>11</v>
      </c>
      <c r="C46" s="83" t="s">
        <v>125</v>
      </c>
      <c r="D46" s="45">
        <f t="shared" ref="D46:I46" si="2">D27-D45</f>
        <v>0</v>
      </c>
      <c r="E46" s="46">
        <f t="shared" si="2"/>
        <v>0</v>
      </c>
      <c r="F46" s="46">
        <f t="shared" si="2"/>
        <v>0</v>
      </c>
      <c r="G46" s="46">
        <f t="shared" si="2"/>
        <v>0</v>
      </c>
      <c r="H46" s="46">
        <f t="shared" si="2"/>
        <v>0</v>
      </c>
      <c r="I46" s="47">
        <f t="shared" si="2"/>
        <v>0</v>
      </c>
      <c r="K46" s="62" t="s">
        <v>125</v>
      </c>
      <c r="L46" s="62" t="s">
        <v>125</v>
      </c>
      <c r="M46" s="62" t="s">
        <v>125</v>
      </c>
      <c r="N46" s="62" t="s">
        <v>125</v>
      </c>
      <c r="O46" s="62" t="s">
        <v>125</v>
      </c>
      <c r="P46" s="62" t="s">
        <v>125</v>
      </c>
      <c r="Q46" s="62" t="s">
        <v>125</v>
      </c>
      <c r="R46" s="62" t="s">
        <v>125</v>
      </c>
      <c r="S46" s="62" t="s">
        <v>125</v>
      </c>
      <c r="T46" s="62" t="s">
        <v>125</v>
      </c>
      <c r="U46" s="62" t="s">
        <v>125</v>
      </c>
      <c r="V46" s="62" t="s">
        <v>125</v>
      </c>
      <c r="W46" s="62" t="s">
        <v>125</v>
      </c>
      <c r="X46" s="21"/>
      <c r="Y46" s="21"/>
      <c r="Z46" s="21"/>
      <c r="AA46" s="21"/>
      <c r="AB46" s="21"/>
      <c r="AC46" s="21"/>
    </row>
    <row r="47" spans="1:29" s="13" customFormat="1" ht="36" customHeight="1" thickTop="1" x14ac:dyDescent="0.2">
      <c r="A47" s="86"/>
      <c r="B47" s="72" t="s">
        <v>211</v>
      </c>
      <c r="C47" s="396" t="s">
        <v>189</v>
      </c>
      <c r="D47" s="267"/>
      <c r="E47" s="268"/>
      <c r="F47" s="269"/>
      <c r="G47" s="270"/>
      <c r="H47" s="271"/>
      <c r="I47" s="272"/>
      <c r="K47" s="88" t="s">
        <v>202</v>
      </c>
      <c r="L47" s="55" t="s">
        <v>189</v>
      </c>
      <c r="M47" s="88" t="s">
        <v>189</v>
      </c>
      <c r="N47" s="88" t="s">
        <v>109</v>
      </c>
      <c r="O47" s="88" t="s">
        <v>202</v>
      </c>
      <c r="P47" s="63" t="s">
        <v>231</v>
      </c>
      <c r="Q47" s="55">
        <v>682</v>
      </c>
      <c r="R47" s="88" t="s">
        <v>189</v>
      </c>
      <c r="S47" s="88" t="s">
        <v>189</v>
      </c>
      <c r="T47" s="55" t="s">
        <v>375</v>
      </c>
      <c r="U47" s="88" t="s">
        <v>189</v>
      </c>
      <c r="V47" s="88" t="s">
        <v>189</v>
      </c>
      <c r="W47" s="88" t="s">
        <v>208</v>
      </c>
      <c r="X47" s="58"/>
      <c r="Y47" s="23"/>
      <c r="Z47" s="23"/>
      <c r="AA47" s="23"/>
      <c r="AB47" s="23"/>
      <c r="AC47" s="23"/>
    </row>
    <row r="48" spans="1:29" s="1" customFormat="1" ht="36" customHeight="1" x14ac:dyDescent="0.2">
      <c r="A48" s="140"/>
      <c r="B48" s="89" t="s">
        <v>12</v>
      </c>
      <c r="C48" s="52">
        <v>688</v>
      </c>
      <c r="D48" s="210"/>
      <c r="E48" s="211"/>
      <c r="F48" s="211"/>
      <c r="G48" s="211"/>
      <c r="H48" s="211"/>
      <c r="I48" s="260"/>
      <c r="K48" s="55">
        <v>689</v>
      </c>
      <c r="L48" s="55">
        <v>688</v>
      </c>
      <c r="M48" s="88">
        <v>688</v>
      </c>
      <c r="N48" s="88">
        <v>82088</v>
      </c>
      <c r="O48" s="55">
        <v>689</v>
      </c>
      <c r="P48" s="55">
        <v>682</v>
      </c>
      <c r="Q48" s="55">
        <v>683</v>
      </c>
      <c r="R48" s="88">
        <v>688</v>
      </c>
      <c r="S48" s="88">
        <v>688</v>
      </c>
      <c r="T48" s="55" t="s">
        <v>116</v>
      </c>
      <c r="U48" s="55">
        <v>688</v>
      </c>
      <c r="V48" s="88">
        <v>688</v>
      </c>
      <c r="W48" s="88" t="s">
        <v>67</v>
      </c>
      <c r="X48" s="21"/>
      <c r="Y48" s="21"/>
      <c r="Z48" s="21"/>
      <c r="AA48" s="21"/>
      <c r="AB48" s="21"/>
      <c r="AC48" s="21"/>
    </row>
    <row r="49" spans="1:29" s="1" customFormat="1" ht="36" customHeight="1" x14ac:dyDescent="0.2">
      <c r="A49" s="90"/>
      <c r="B49" s="89" t="s">
        <v>93</v>
      </c>
      <c r="C49" s="52" t="s">
        <v>91</v>
      </c>
      <c r="D49" s="261"/>
      <c r="E49" s="262"/>
      <c r="F49" s="273"/>
      <c r="G49" s="273"/>
      <c r="H49" s="262"/>
      <c r="I49" s="263"/>
      <c r="K49" s="88" t="s">
        <v>91</v>
      </c>
      <c r="L49" s="55" t="s">
        <v>91</v>
      </c>
      <c r="M49" s="88" t="s">
        <v>91</v>
      </c>
      <c r="N49" s="55" t="s">
        <v>92</v>
      </c>
      <c r="O49" s="88" t="s">
        <v>91</v>
      </c>
      <c r="P49" s="63" t="s">
        <v>321</v>
      </c>
      <c r="Q49" s="55" t="s">
        <v>91</v>
      </c>
      <c r="R49" s="88" t="s">
        <v>91</v>
      </c>
      <c r="S49" s="88" t="s">
        <v>91</v>
      </c>
      <c r="T49" s="88" t="s">
        <v>257</v>
      </c>
      <c r="U49" s="88" t="s">
        <v>91</v>
      </c>
      <c r="V49" s="88" t="s">
        <v>91</v>
      </c>
      <c r="W49" s="88" t="s">
        <v>237</v>
      </c>
      <c r="X49" s="21"/>
      <c r="Y49" s="21"/>
      <c r="Z49" s="21"/>
      <c r="AA49" s="21"/>
      <c r="AB49" s="21"/>
      <c r="AC49" s="21"/>
    </row>
    <row r="50" spans="1:29" s="56" customFormat="1" ht="36" customHeight="1" thickBot="1" x14ac:dyDescent="0.25">
      <c r="A50" s="70"/>
      <c r="B50" s="116" t="s">
        <v>147</v>
      </c>
      <c r="C50" s="52" t="s">
        <v>125</v>
      </c>
      <c r="D50" s="193">
        <f t="shared" ref="D50:I50" si="3">D51-D47-D48-D49</f>
        <v>0</v>
      </c>
      <c r="E50" s="108">
        <f t="shared" si="3"/>
        <v>0</v>
      </c>
      <c r="F50" s="108">
        <f t="shared" si="3"/>
        <v>0</v>
      </c>
      <c r="G50" s="108">
        <f t="shared" si="3"/>
        <v>0</v>
      </c>
      <c r="H50" s="108">
        <f t="shared" si="3"/>
        <v>0</v>
      </c>
      <c r="I50" s="180">
        <f t="shared" si="3"/>
        <v>0</v>
      </c>
      <c r="K50" s="61" t="s">
        <v>125</v>
      </c>
      <c r="L50" s="61" t="s">
        <v>125</v>
      </c>
      <c r="M50" s="61" t="s">
        <v>125</v>
      </c>
      <c r="N50" s="61" t="s">
        <v>125</v>
      </c>
      <c r="O50" s="61" t="s">
        <v>125</v>
      </c>
      <c r="P50" s="61" t="s">
        <v>125</v>
      </c>
      <c r="Q50" s="61" t="s">
        <v>125</v>
      </c>
      <c r="R50" s="61" t="s">
        <v>125</v>
      </c>
      <c r="S50" s="61" t="s">
        <v>125</v>
      </c>
      <c r="T50" s="61" t="s">
        <v>125</v>
      </c>
      <c r="U50" s="61" t="s">
        <v>125</v>
      </c>
      <c r="V50" s="61" t="s">
        <v>125</v>
      </c>
      <c r="W50" s="61" t="s">
        <v>125</v>
      </c>
      <c r="X50" s="57"/>
      <c r="Y50" s="57"/>
      <c r="Z50" s="57"/>
      <c r="AA50" s="57"/>
      <c r="AB50" s="57"/>
      <c r="AC50" s="57"/>
    </row>
    <row r="51" spans="1:29" s="1" customFormat="1" ht="36" customHeight="1" thickTop="1" thickBot="1" x14ac:dyDescent="0.25">
      <c r="A51" s="41"/>
      <c r="B51" s="42" t="s">
        <v>292</v>
      </c>
      <c r="C51" s="43">
        <v>68</v>
      </c>
      <c r="D51" s="45"/>
      <c r="E51" s="46"/>
      <c r="F51" s="46"/>
      <c r="G51" s="46"/>
      <c r="H51" s="46"/>
      <c r="I51" s="47"/>
      <c r="K51" s="106">
        <v>68</v>
      </c>
      <c r="L51" s="106">
        <v>68</v>
      </c>
      <c r="M51" s="106">
        <v>68</v>
      </c>
      <c r="N51" s="105" t="s">
        <v>144</v>
      </c>
      <c r="O51" s="106">
        <v>68</v>
      </c>
      <c r="P51" s="105">
        <v>68</v>
      </c>
      <c r="Q51" s="105">
        <v>68</v>
      </c>
      <c r="R51" s="106">
        <v>68</v>
      </c>
      <c r="S51" s="106">
        <v>68</v>
      </c>
      <c r="T51" s="106">
        <v>68</v>
      </c>
      <c r="U51" s="106">
        <v>68</v>
      </c>
      <c r="V51" s="106">
        <v>68</v>
      </c>
      <c r="W51" s="106">
        <v>68</v>
      </c>
      <c r="X51" s="21"/>
      <c r="Y51" s="21"/>
      <c r="Z51" s="21"/>
      <c r="AA51" s="21"/>
      <c r="AB51" s="21"/>
      <c r="AC51" s="21"/>
    </row>
    <row r="52" spans="1:29" s="1" customFormat="1" ht="50.25" customHeight="1" thickTop="1" x14ac:dyDescent="0.2">
      <c r="A52" s="54"/>
      <c r="B52" s="48" t="s">
        <v>420</v>
      </c>
      <c r="C52" s="81" t="s">
        <v>94</v>
      </c>
      <c r="D52" s="274"/>
      <c r="E52" s="275"/>
      <c r="F52" s="276"/>
      <c r="G52" s="277"/>
      <c r="H52" s="278"/>
      <c r="I52" s="279"/>
      <c r="K52" s="62" t="s">
        <v>94</v>
      </c>
      <c r="L52" s="62" t="s">
        <v>94</v>
      </c>
      <c r="M52" s="62" t="s">
        <v>94</v>
      </c>
      <c r="N52" s="62" t="s">
        <v>104</v>
      </c>
      <c r="O52" s="62" t="s">
        <v>94</v>
      </c>
      <c r="P52" s="73" t="s">
        <v>320</v>
      </c>
      <c r="Q52" s="73" t="s">
        <v>212</v>
      </c>
      <c r="R52" s="62" t="s">
        <v>94</v>
      </c>
      <c r="S52" s="73" t="s">
        <v>323</v>
      </c>
      <c r="T52" s="73" t="s">
        <v>197</v>
      </c>
      <c r="U52" s="62" t="s">
        <v>94</v>
      </c>
      <c r="V52" s="62" t="s">
        <v>94</v>
      </c>
      <c r="W52" s="73" t="s">
        <v>203</v>
      </c>
      <c r="X52" s="21"/>
      <c r="Y52" s="21"/>
      <c r="Z52" s="21"/>
      <c r="AA52" s="21"/>
      <c r="AB52" s="21"/>
      <c r="AC52" s="21"/>
    </row>
    <row r="53" spans="1:29" s="1" customFormat="1" ht="41.25" customHeight="1" x14ac:dyDescent="0.2">
      <c r="A53" s="140"/>
      <c r="B53" s="89" t="s">
        <v>13</v>
      </c>
      <c r="C53" s="92">
        <v>785</v>
      </c>
      <c r="D53" s="210"/>
      <c r="E53" s="280"/>
      <c r="F53" s="281"/>
      <c r="G53" s="282"/>
      <c r="H53" s="211"/>
      <c r="I53" s="260"/>
      <c r="K53" s="55">
        <v>787</v>
      </c>
      <c r="L53" s="55">
        <v>785</v>
      </c>
      <c r="M53" s="55">
        <v>785</v>
      </c>
      <c r="N53" s="55">
        <v>842</v>
      </c>
      <c r="O53" s="55">
        <v>787</v>
      </c>
      <c r="P53" s="88" t="s">
        <v>108</v>
      </c>
      <c r="Q53" s="88">
        <v>783</v>
      </c>
      <c r="R53" s="55">
        <v>785</v>
      </c>
      <c r="S53" s="55">
        <v>785</v>
      </c>
      <c r="T53" s="88" t="s">
        <v>142</v>
      </c>
      <c r="U53" s="55">
        <v>785</v>
      </c>
      <c r="V53" s="55">
        <v>785</v>
      </c>
      <c r="W53" s="88" t="s">
        <v>115</v>
      </c>
      <c r="X53" s="21"/>
      <c r="Y53" s="21"/>
      <c r="Z53" s="21"/>
      <c r="AA53" s="21"/>
      <c r="AB53" s="21"/>
      <c r="AC53" s="21"/>
    </row>
    <row r="54" spans="1:29" s="1" customFormat="1" ht="41.25" customHeight="1" x14ac:dyDescent="0.2">
      <c r="A54" s="140"/>
      <c r="B54" s="91" t="s">
        <v>128</v>
      </c>
      <c r="C54" s="92" t="s">
        <v>102</v>
      </c>
      <c r="D54" s="210"/>
      <c r="E54" s="280"/>
      <c r="F54" s="281"/>
      <c r="G54" s="282"/>
      <c r="H54" s="211"/>
      <c r="I54" s="260"/>
      <c r="K54" s="55" t="s">
        <v>102</v>
      </c>
      <c r="L54" s="55" t="s">
        <v>102</v>
      </c>
      <c r="M54" s="55" t="s">
        <v>102</v>
      </c>
      <c r="N54" s="55" t="s">
        <v>102</v>
      </c>
      <c r="O54" s="55" t="s">
        <v>102</v>
      </c>
      <c r="P54" s="88">
        <v>788</v>
      </c>
      <c r="Q54" s="88" t="s">
        <v>102</v>
      </c>
      <c r="R54" s="55" t="s">
        <v>102</v>
      </c>
      <c r="S54" s="55" t="s">
        <v>102</v>
      </c>
      <c r="T54" s="88">
        <v>788</v>
      </c>
      <c r="U54" s="55" t="s">
        <v>102</v>
      </c>
      <c r="V54" s="55" t="s">
        <v>102</v>
      </c>
      <c r="W54" s="88">
        <v>788</v>
      </c>
      <c r="X54" s="21"/>
      <c r="Y54" s="21"/>
      <c r="Z54" s="21"/>
      <c r="AA54" s="21"/>
      <c r="AB54" s="21"/>
      <c r="AC54" s="21"/>
    </row>
    <row r="55" spans="1:29" s="56" customFormat="1" ht="36" customHeight="1" thickBot="1" x14ac:dyDescent="0.25">
      <c r="A55" s="70"/>
      <c r="B55" s="116" t="s">
        <v>148</v>
      </c>
      <c r="C55" s="82" t="s">
        <v>125</v>
      </c>
      <c r="D55" s="193">
        <f t="shared" ref="D55:I55" si="4">D56-D52-D53-D54</f>
        <v>0</v>
      </c>
      <c r="E55" s="108">
        <f t="shared" si="4"/>
        <v>0</v>
      </c>
      <c r="F55" s="108">
        <f t="shared" si="4"/>
        <v>0</v>
      </c>
      <c r="G55" s="108">
        <f t="shared" si="4"/>
        <v>0</v>
      </c>
      <c r="H55" s="108">
        <f t="shared" si="4"/>
        <v>0</v>
      </c>
      <c r="I55" s="180">
        <f t="shared" si="4"/>
        <v>0</v>
      </c>
      <c r="K55" s="61" t="s">
        <v>125</v>
      </c>
      <c r="L55" s="61" t="s">
        <v>125</v>
      </c>
      <c r="M55" s="61" t="s">
        <v>125</v>
      </c>
      <c r="N55" s="61" t="s">
        <v>125</v>
      </c>
      <c r="O55" s="61" t="s">
        <v>125</v>
      </c>
      <c r="P55" s="61" t="s">
        <v>125</v>
      </c>
      <c r="Q55" s="61" t="s">
        <v>125</v>
      </c>
      <c r="R55" s="61" t="s">
        <v>125</v>
      </c>
      <c r="S55" s="61" t="s">
        <v>125</v>
      </c>
      <c r="T55" s="61" t="s">
        <v>125</v>
      </c>
      <c r="U55" s="61" t="s">
        <v>125</v>
      </c>
      <c r="V55" s="61" t="s">
        <v>125</v>
      </c>
      <c r="W55" s="61" t="s">
        <v>125</v>
      </c>
      <c r="X55" s="57"/>
      <c r="Y55" s="57"/>
      <c r="Z55" s="57"/>
      <c r="AA55" s="57"/>
      <c r="AB55" s="57"/>
      <c r="AC55" s="57"/>
    </row>
    <row r="56" spans="1:29" s="11" customFormat="1" ht="45" customHeight="1" thickTop="1" thickBot="1" x14ac:dyDescent="0.25">
      <c r="A56" s="387"/>
      <c r="B56" s="42" t="s">
        <v>295</v>
      </c>
      <c r="C56" s="43">
        <v>78</v>
      </c>
      <c r="D56" s="45"/>
      <c r="E56" s="46"/>
      <c r="F56" s="46"/>
      <c r="G56" s="46"/>
      <c r="H56" s="46"/>
      <c r="I56" s="47"/>
      <c r="K56" s="106">
        <v>78</v>
      </c>
      <c r="L56" s="106">
        <v>78</v>
      </c>
      <c r="M56" s="106">
        <v>78</v>
      </c>
      <c r="N56" s="106" t="s">
        <v>204</v>
      </c>
      <c r="O56" s="106">
        <v>78</v>
      </c>
      <c r="P56" s="106">
        <v>78</v>
      </c>
      <c r="Q56" s="106">
        <v>78</v>
      </c>
      <c r="R56" s="106">
        <v>78</v>
      </c>
      <c r="S56" s="106">
        <v>78</v>
      </c>
      <c r="T56" s="106">
        <v>78</v>
      </c>
      <c r="U56" s="106">
        <v>78</v>
      </c>
      <c r="V56" s="106">
        <v>78</v>
      </c>
      <c r="W56" s="106">
        <v>78</v>
      </c>
      <c r="X56" s="21"/>
      <c r="Y56" s="21"/>
      <c r="Z56" s="21"/>
      <c r="AA56" s="21"/>
      <c r="AB56" s="21"/>
      <c r="AC56" s="21"/>
    </row>
    <row r="57" spans="1:29" s="56" customFormat="1" ht="45" customHeight="1" thickTop="1" thickBot="1" x14ac:dyDescent="0.25">
      <c r="A57" s="478" t="s">
        <v>382</v>
      </c>
      <c r="B57" s="44" t="s">
        <v>176</v>
      </c>
      <c r="C57" s="230" t="s">
        <v>190</v>
      </c>
      <c r="D57" s="261"/>
      <c r="E57" s="262"/>
      <c r="F57" s="262"/>
      <c r="G57" s="262"/>
      <c r="H57" s="262"/>
      <c r="I57" s="263"/>
      <c r="K57" s="124" t="s">
        <v>190</v>
      </c>
      <c r="L57" s="124" t="s">
        <v>190</v>
      </c>
      <c r="M57" s="124" t="s">
        <v>190</v>
      </c>
      <c r="N57" s="124" t="s">
        <v>178</v>
      </c>
      <c r="O57" s="124" t="s">
        <v>190</v>
      </c>
      <c r="P57" s="124" t="s">
        <v>239</v>
      </c>
      <c r="Q57" s="124" t="s">
        <v>180</v>
      </c>
      <c r="R57" s="124" t="s">
        <v>190</v>
      </c>
      <c r="S57" s="124" t="s">
        <v>190</v>
      </c>
      <c r="T57" s="124" t="s">
        <v>239</v>
      </c>
      <c r="U57" s="124" t="s">
        <v>190</v>
      </c>
      <c r="V57" s="124" t="s">
        <v>190</v>
      </c>
      <c r="W57" s="124" t="s">
        <v>241</v>
      </c>
      <c r="X57" s="57"/>
      <c r="Y57" s="57"/>
      <c r="Z57" s="57"/>
      <c r="AA57" s="57"/>
      <c r="AB57" s="57"/>
      <c r="AC57" s="57"/>
    </row>
    <row r="58" spans="1:29" s="1" customFormat="1" ht="45" customHeight="1" thickTop="1" thickBot="1" x14ac:dyDescent="0.25">
      <c r="A58" s="479"/>
      <c r="B58" s="388" t="s">
        <v>293</v>
      </c>
      <c r="C58" s="389" t="s">
        <v>296</v>
      </c>
      <c r="D58" s="390"/>
      <c r="E58" s="391"/>
      <c r="F58" s="391"/>
      <c r="G58" s="392"/>
      <c r="H58" s="391"/>
      <c r="I58" s="393"/>
      <c r="J58" s="56"/>
      <c r="K58" s="372">
        <v>69</v>
      </c>
      <c r="L58" s="372" t="s">
        <v>332</v>
      </c>
      <c r="M58" s="372" t="s">
        <v>332</v>
      </c>
      <c r="N58" s="372">
        <v>826</v>
      </c>
      <c r="O58" s="372">
        <v>69</v>
      </c>
      <c r="P58" s="373" t="s">
        <v>347</v>
      </c>
      <c r="Q58" s="372" t="s">
        <v>337</v>
      </c>
      <c r="R58" s="372" t="s">
        <v>338</v>
      </c>
      <c r="S58" s="372">
        <v>69</v>
      </c>
      <c r="T58" s="372" t="s">
        <v>339</v>
      </c>
      <c r="U58" s="372" t="s">
        <v>340</v>
      </c>
      <c r="V58" s="372" t="s">
        <v>340</v>
      </c>
      <c r="W58" s="372" t="s">
        <v>341</v>
      </c>
      <c r="X58" s="21"/>
      <c r="Y58" s="21"/>
      <c r="Z58" s="21"/>
      <c r="AA58" s="21"/>
      <c r="AB58" s="21"/>
      <c r="AC58" s="21"/>
    </row>
    <row r="59" spans="1:29" s="56" customFormat="1" ht="48" customHeight="1" thickBot="1" x14ac:dyDescent="0.25">
      <c r="A59" s="479"/>
      <c r="B59" s="394" t="s">
        <v>177</v>
      </c>
      <c r="C59" s="395" t="s">
        <v>191</v>
      </c>
      <c r="D59" s="390"/>
      <c r="E59" s="391"/>
      <c r="F59" s="391"/>
      <c r="G59" s="392"/>
      <c r="H59" s="391"/>
      <c r="I59" s="393"/>
      <c r="K59" s="122" t="s">
        <v>191</v>
      </c>
      <c r="L59" s="122" t="s">
        <v>191</v>
      </c>
      <c r="M59" s="122" t="s">
        <v>191</v>
      </c>
      <c r="N59" s="122" t="s">
        <v>179</v>
      </c>
      <c r="O59" s="122" t="s">
        <v>191</v>
      </c>
      <c r="P59" s="122" t="s">
        <v>238</v>
      </c>
      <c r="Q59" s="122" t="s">
        <v>181</v>
      </c>
      <c r="R59" s="122" t="s">
        <v>191</v>
      </c>
      <c r="S59" s="122" t="s">
        <v>191</v>
      </c>
      <c r="T59" s="122" t="s">
        <v>238</v>
      </c>
      <c r="U59" s="122" t="s">
        <v>191</v>
      </c>
      <c r="V59" s="122" t="s">
        <v>191</v>
      </c>
      <c r="W59" s="122" t="s">
        <v>240</v>
      </c>
      <c r="X59" s="57"/>
      <c r="Y59" s="57"/>
      <c r="Z59" s="57"/>
      <c r="AA59" s="57"/>
      <c r="AB59" s="57"/>
      <c r="AC59" s="57"/>
    </row>
    <row r="60" spans="1:29" s="13" customFormat="1" ht="45" customHeight="1" thickTop="1" thickBot="1" x14ac:dyDescent="0.25">
      <c r="A60" s="480"/>
      <c r="B60" s="388" t="s">
        <v>294</v>
      </c>
      <c r="C60" s="389" t="s">
        <v>297</v>
      </c>
      <c r="D60" s="390"/>
      <c r="E60" s="391"/>
      <c r="F60" s="391"/>
      <c r="G60" s="391"/>
      <c r="H60" s="391"/>
      <c r="I60" s="393"/>
      <c r="K60" s="372">
        <v>79</v>
      </c>
      <c r="L60" s="372" t="s">
        <v>333</v>
      </c>
      <c r="M60" s="372" t="s">
        <v>333</v>
      </c>
      <c r="N60" s="372" t="s">
        <v>327</v>
      </c>
      <c r="O60" s="372">
        <v>79</v>
      </c>
      <c r="P60" s="373" t="s">
        <v>348</v>
      </c>
      <c r="Q60" s="372" t="s">
        <v>342</v>
      </c>
      <c r="R60" s="372" t="s">
        <v>343</v>
      </c>
      <c r="S60" s="372">
        <v>79</v>
      </c>
      <c r="T60" s="372" t="s">
        <v>344</v>
      </c>
      <c r="U60" s="372" t="s">
        <v>345</v>
      </c>
      <c r="V60" s="372" t="s">
        <v>411</v>
      </c>
      <c r="W60" s="372" t="s">
        <v>346</v>
      </c>
      <c r="X60" s="23"/>
      <c r="Y60" s="23"/>
      <c r="Z60" s="23"/>
      <c r="AA60" s="23"/>
      <c r="AB60" s="23"/>
      <c r="AC60" s="23"/>
    </row>
    <row r="61" spans="1:29" s="12" customFormat="1" ht="9" customHeight="1" x14ac:dyDescent="0.2">
      <c r="A61" s="71"/>
      <c r="B61" s="64"/>
      <c r="C61" s="59"/>
      <c r="D61" s="40"/>
      <c r="E61" s="40"/>
      <c r="F61" s="40"/>
      <c r="G61" s="40"/>
      <c r="H61" s="40"/>
      <c r="I61" s="40"/>
      <c r="K61" s="59"/>
      <c r="L61" s="59"/>
      <c r="M61" s="59"/>
      <c r="N61" s="59"/>
      <c r="O61" s="59"/>
      <c r="P61" s="59"/>
      <c r="Q61" s="59"/>
      <c r="R61" s="59"/>
      <c r="S61" s="59"/>
      <c r="T61" s="59"/>
      <c r="U61" s="59"/>
      <c r="V61" s="59"/>
      <c r="W61" s="374"/>
      <c r="X61" s="24"/>
      <c r="Y61" s="24"/>
      <c r="Z61" s="24"/>
      <c r="AA61" s="24"/>
      <c r="AB61" s="24"/>
      <c r="AC61" s="24"/>
    </row>
    <row r="62" spans="1:29" ht="26.25" customHeight="1" x14ac:dyDescent="0.2">
      <c r="B62" s="141"/>
      <c r="C62" s="49"/>
      <c r="D62" s="49"/>
      <c r="E62" s="49"/>
      <c r="F62" s="49"/>
      <c r="G62" s="49"/>
      <c r="H62" s="290"/>
      <c r="I62" s="290"/>
      <c r="N62" s="60"/>
      <c r="O62" s="60"/>
      <c r="P62" s="60"/>
      <c r="T62" s="60"/>
      <c r="U62" s="60"/>
      <c r="V62" s="60"/>
      <c r="W62" s="375"/>
    </row>
    <row r="63" spans="1:29" ht="13.5" customHeight="1" x14ac:dyDescent="0.2">
      <c r="A63" s="7"/>
      <c r="H63" s="291"/>
      <c r="I63" s="291"/>
      <c r="K63" s="7"/>
      <c r="L63" s="7"/>
      <c r="M63" s="7"/>
      <c r="N63" s="7"/>
      <c r="O63" s="7"/>
      <c r="P63" s="7"/>
      <c r="Q63" s="7"/>
      <c r="R63" s="7"/>
      <c r="S63" s="7"/>
      <c r="T63" s="7"/>
      <c r="U63" s="7"/>
      <c r="V63" s="7"/>
      <c r="W63" s="7"/>
      <c r="X63" s="7"/>
      <c r="Y63" s="7"/>
      <c r="Z63" s="7"/>
      <c r="AA63" s="7"/>
      <c r="AB63" s="7"/>
      <c r="AC63" s="7"/>
    </row>
  </sheetData>
  <mergeCells count="21">
    <mergeCell ref="A18:A19"/>
    <mergeCell ref="A37:A38"/>
    <mergeCell ref="A57:A60"/>
    <mergeCell ref="A40:A41"/>
    <mergeCell ref="B39:I39"/>
    <mergeCell ref="B2:H2"/>
    <mergeCell ref="B1:H1"/>
    <mergeCell ref="C4:H6"/>
    <mergeCell ref="C7:H7"/>
    <mergeCell ref="A34:B35"/>
    <mergeCell ref="C34:C35"/>
    <mergeCell ref="C13:C14"/>
    <mergeCell ref="A13:B14"/>
    <mergeCell ref="C8:H8"/>
    <mergeCell ref="A1:A2"/>
    <mergeCell ref="C10:I10"/>
    <mergeCell ref="D15:I15"/>
    <mergeCell ref="B11:B12"/>
    <mergeCell ref="C11:I12"/>
    <mergeCell ref="C9:H9"/>
    <mergeCell ref="A33:H33"/>
  </mergeCells>
  <phoneticPr fontId="0" type="noConversion"/>
  <hyperlinks>
    <hyperlink ref="C17" location="Rechenhilfe!D5" display="6051, 6052, 6053, 6111, 6121, 6130, 6131, 6140, 6141, 6181, 6191, 6192, 6193, 6230, 6231, 6480, 6481" xr:uid="{00000000-0004-0000-0000-000000000000}"/>
  </hyperlinks>
  <printOptions horizontalCentered="1" gridLinesSet="0"/>
  <pageMargins left="0" right="0" top="0.19685039370078741" bottom="0" header="0" footer="0"/>
  <pageSetup paperSize="9" scale="63" fitToHeight="0" orientation="portrait" r:id="rId1"/>
  <headerFooter alignWithMargins="0">
    <oddFooter>&amp;C&amp;P von &amp;N</oddFooter>
  </headerFooter>
  <rowBreaks count="1" manualBreakCount="1">
    <brk id="32" max="10" man="1"/>
  </rowBreaks>
  <colBreaks count="1" manualBreakCount="1">
    <brk id="10" max="6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6"/>
  <dimension ref="A1:W63"/>
  <sheetViews>
    <sheetView showGridLines="0" zoomScaleNormal="100" zoomScaleSheetLayoutView="80" workbookViewId="0">
      <selection activeCell="A4" sqref="A4"/>
    </sheetView>
  </sheetViews>
  <sheetFormatPr baseColWidth="10" defaultColWidth="34.7109375" defaultRowHeight="21" customHeight="1" x14ac:dyDescent="0.2"/>
  <cols>
    <col min="1" max="1" width="4.7109375" style="10" customWidth="1"/>
    <col min="2" max="2" width="64.85546875" style="7" customWidth="1"/>
    <col min="3" max="3" width="13.28515625" style="7" customWidth="1"/>
    <col min="4" max="9" width="11.7109375" style="7" customWidth="1"/>
    <col min="10" max="10" width="1.42578125" style="7" customWidth="1"/>
    <col min="11" max="16384" width="34.7109375" style="7"/>
  </cols>
  <sheetData>
    <row r="1" spans="1:23" s="1" customFormat="1" ht="33.6" customHeight="1" x14ac:dyDescent="0.2">
      <c r="A1" s="485" t="s">
        <v>385</v>
      </c>
      <c r="B1" s="422" t="s">
        <v>0</v>
      </c>
      <c r="C1" s="422"/>
      <c r="D1" s="422"/>
      <c r="E1" s="422"/>
      <c r="F1" s="487"/>
      <c r="G1" s="487"/>
      <c r="H1" s="487"/>
      <c r="I1" s="142" t="s">
        <v>60</v>
      </c>
    </row>
    <row r="2" spans="1:23" s="1" customFormat="1" ht="30" customHeight="1" x14ac:dyDescent="0.2">
      <c r="A2" s="486"/>
      <c r="B2" s="420" t="s">
        <v>381</v>
      </c>
      <c r="C2" s="421"/>
      <c r="D2" s="421"/>
      <c r="E2" s="421"/>
      <c r="F2" s="421"/>
      <c r="G2" s="421"/>
      <c r="H2" s="421"/>
      <c r="I2" s="406"/>
    </row>
    <row r="3" spans="1:23" s="1" customFormat="1" ht="21" customHeight="1" thickBot="1" x14ac:dyDescent="0.25">
      <c r="A3" s="14" t="s">
        <v>1</v>
      </c>
      <c r="B3" s="2"/>
      <c r="C3" s="2"/>
      <c r="D3" s="3"/>
      <c r="E3" s="3"/>
      <c r="F3" s="15"/>
      <c r="G3" s="15"/>
      <c r="H3" s="15"/>
      <c r="I3" s="4"/>
    </row>
    <row r="4" spans="1:23" s="1" customFormat="1" ht="22.5" customHeight="1" thickTop="1" thickBot="1" x14ac:dyDescent="0.25">
      <c r="A4" s="27"/>
      <c r="B4" s="359" t="s">
        <v>2</v>
      </c>
      <c r="C4" s="494"/>
      <c r="D4" s="495"/>
      <c r="E4" s="495"/>
      <c r="F4" s="495"/>
      <c r="G4" s="495"/>
      <c r="H4" s="496"/>
      <c r="I4" s="32"/>
    </row>
    <row r="5" spans="1:23" s="1" customFormat="1" ht="22.5" customHeight="1" thickTop="1" thickBot="1" x14ac:dyDescent="0.25">
      <c r="A5" s="27"/>
      <c r="B5" s="360" t="s">
        <v>3</v>
      </c>
      <c r="C5" s="497"/>
      <c r="D5" s="498"/>
      <c r="E5" s="498"/>
      <c r="F5" s="498"/>
      <c r="G5" s="498"/>
      <c r="H5" s="499"/>
      <c r="I5" s="32"/>
    </row>
    <row r="6" spans="1:23" s="1" customFormat="1" ht="22.5" customHeight="1" thickTop="1" thickBot="1" x14ac:dyDescent="0.25">
      <c r="A6" s="27"/>
      <c r="B6" s="361" t="s">
        <v>4</v>
      </c>
      <c r="C6" s="500"/>
      <c r="D6" s="501"/>
      <c r="E6" s="501"/>
      <c r="F6" s="501"/>
      <c r="G6" s="501"/>
      <c r="H6" s="502"/>
      <c r="I6" s="32"/>
    </row>
    <row r="7" spans="1:23" s="1" customFormat="1" ht="24" customHeight="1" thickTop="1" thickBot="1" x14ac:dyDescent="0.25">
      <c r="A7" s="8"/>
      <c r="B7" s="249" t="s">
        <v>5</v>
      </c>
      <c r="C7" s="506"/>
      <c r="D7" s="507"/>
      <c r="E7" s="507"/>
      <c r="F7" s="507"/>
      <c r="G7" s="507"/>
      <c r="H7" s="508"/>
      <c r="I7" s="143"/>
    </row>
    <row r="8" spans="1:23" s="1" customFormat="1" ht="24" customHeight="1" thickTop="1" thickBot="1" x14ac:dyDescent="0.35">
      <c r="A8" s="9"/>
      <c r="B8" s="249" t="s">
        <v>298</v>
      </c>
      <c r="C8" s="506"/>
      <c r="D8" s="510"/>
      <c r="E8" s="510"/>
      <c r="F8" s="510"/>
      <c r="G8" s="510"/>
      <c r="H8" s="511"/>
      <c r="I8" s="32"/>
    </row>
    <row r="9" spans="1:23" s="1" customFormat="1" ht="30.75" customHeight="1" thickTop="1" thickBot="1" x14ac:dyDescent="0.25">
      <c r="A9" s="9"/>
      <c r="B9" s="249" t="s">
        <v>6</v>
      </c>
      <c r="C9" s="503"/>
      <c r="D9" s="504"/>
      <c r="E9" s="504"/>
      <c r="F9" s="504"/>
      <c r="G9" s="504"/>
      <c r="H9" s="505"/>
      <c r="I9" s="33"/>
    </row>
    <row r="10" spans="1:23" s="1" customFormat="1" ht="49.5" customHeight="1" thickTop="1" thickBot="1" x14ac:dyDescent="0.25">
      <c r="A10" s="401"/>
      <c r="B10" s="402" t="s">
        <v>7</v>
      </c>
      <c r="C10" s="512" t="s">
        <v>384</v>
      </c>
      <c r="D10" s="513"/>
      <c r="E10" s="513"/>
      <c r="F10" s="513"/>
      <c r="G10" s="513"/>
      <c r="H10" s="513"/>
      <c r="I10" s="514"/>
      <c r="K10" s="119"/>
      <c r="L10" s="119"/>
      <c r="M10" s="119"/>
      <c r="N10" s="87"/>
      <c r="O10" s="87"/>
      <c r="P10" s="87"/>
      <c r="Q10" s="119"/>
      <c r="R10" s="119"/>
      <c r="S10" s="119"/>
      <c r="T10" s="87"/>
      <c r="U10" s="87"/>
      <c r="V10" s="87"/>
      <c r="W10" s="136"/>
    </row>
    <row r="11" spans="1:23" s="1" customFormat="1" ht="26.25" customHeight="1" x14ac:dyDescent="0.2">
      <c r="A11" s="401"/>
      <c r="B11" s="509" t="s">
        <v>8</v>
      </c>
      <c r="C11" s="463" t="s">
        <v>354</v>
      </c>
      <c r="D11" s="464"/>
      <c r="E11" s="464"/>
      <c r="F11" s="464"/>
      <c r="G11" s="464"/>
      <c r="H11" s="464"/>
      <c r="I11" s="465"/>
      <c r="L11" s="119"/>
      <c r="N11" s="87"/>
      <c r="O11" s="87"/>
      <c r="P11" s="87"/>
      <c r="Q11" s="119"/>
      <c r="R11" s="119"/>
      <c r="S11" s="119"/>
      <c r="T11" s="87"/>
      <c r="U11" s="87"/>
      <c r="V11" s="87"/>
      <c r="W11" s="136"/>
    </row>
    <row r="12" spans="1:23" ht="7.5" customHeight="1" thickBot="1" x14ac:dyDescent="0.25">
      <c r="A12" s="400"/>
      <c r="B12" s="462"/>
      <c r="C12" s="466"/>
      <c r="D12" s="467"/>
      <c r="E12" s="467"/>
      <c r="F12" s="467"/>
      <c r="G12" s="467"/>
      <c r="H12" s="467"/>
      <c r="I12" s="468"/>
      <c r="K12" s="1"/>
    </row>
    <row r="13" spans="1:23" s="1" customFormat="1" ht="18" customHeight="1" thickBot="1" x14ac:dyDescent="0.25">
      <c r="A13" s="492" t="s">
        <v>17</v>
      </c>
      <c r="B13" s="493"/>
      <c r="C13" s="491" t="s">
        <v>42</v>
      </c>
      <c r="D13" s="403" t="s">
        <v>43</v>
      </c>
      <c r="E13" s="404"/>
      <c r="F13" s="405"/>
      <c r="G13" s="405"/>
      <c r="H13" s="405"/>
      <c r="I13" s="405"/>
    </row>
    <row r="14" spans="1:23" s="1" customFormat="1" ht="75" customHeight="1" thickBot="1" x14ac:dyDescent="0.25">
      <c r="A14" s="449"/>
      <c r="B14" s="450"/>
      <c r="C14" s="489"/>
      <c r="D14" s="102" t="s">
        <v>379</v>
      </c>
      <c r="E14" s="120" t="s">
        <v>387</v>
      </c>
      <c r="F14" s="103" t="s">
        <v>281</v>
      </c>
      <c r="G14" s="103" t="s">
        <v>318</v>
      </c>
      <c r="H14" s="103" t="s">
        <v>349</v>
      </c>
      <c r="I14" s="104" t="s">
        <v>380</v>
      </c>
    </row>
    <row r="15" spans="1:23" s="1" customFormat="1" ht="33" customHeight="1" thickBot="1" x14ac:dyDescent="0.25">
      <c r="A15" s="145"/>
      <c r="B15" s="250" t="s">
        <v>276</v>
      </c>
      <c r="C15" s="20"/>
      <c r="D15" s="146" t="s">
        <v>277</v>
      </c>
      <c r="E15" s="5"/>
      <c r="F15" s="6"/>
      <c r="G15" s="6"/>
      <c r="H15" s="6"/>
      <c r="I15" s="6"/>
    </row>
    <row r="16" spans="1:23" s="1" customFormat="1" ht="45.75" customHeight="1" thickTop="1" x14ac:dyDescent="0.2">
      <c r="A16" s="147"/>
      <c r="B16" s="248" t="s">
        <v>269</v>
      </c>
      <c r="C16" s="19" t="s">
        <v>41</v>
      </c>
      <c r="D16" s="148"/>
      <c r="E16" s="149"/>
      <c r="F16" s="149"/>
      <c r="G16" s="149"/>
      <c r="H16" s="149"/>
      <c r="I16" s="150"/>
    </row>
    <row r="17" spans="1:9" s="1" customFormat="1" ht="66.75" customHeight="1" x14ac:dyDescent="0.2">
      <c r="A17" s="151"/>
      <c r="B17" s="152" t="s">
        <v>260</v>
      </c>
      <c r="C17" s="289" t="s">
        <v>107</v>
      </c>
      <c r="D17" s="153">
        <f>Rechenhilfe!D37</f>
        <v>0</v>
      </c>
      <c r="E17" s="154">
        <f>Rechenhilfe!E37</f>
        <v>0</v>
      </c>
      <c r="F17" s="154">
        <f>Rechenhilfe!F37</f>
        <v>0</v>
      </c>
      <c r="G17" s="154">
        <f>Rechenhilfe!G37</f>
        <v>0</v>
      </c>
      <c r="H17" s="154">
        <f>Rechenhilfe!H37</f>
        <v>0</v>
      </c>
      <c r="I17" s="155">
        <f>Rechenhilfe!I37</f>
        <v>0</v>
      </c>
    </row>
    <row r="18" spans="1:9" ht="43.5" customHeight="1" x14ac:dyDescent="0.2">
      <c r="A18" s="515" t="s">
        <v>134</v>
      </c>
      <c r="B18" s="80" t="s">
        <v>126</v>
      </c>
      <c r="C18" s="156">
        <v>192</v>
      </c>
      <c r="D18" s="157"/>
      <c r="E18" s="158"/>
      <c r="F18" s="159"/>
      <c r="G18" s="160"/>
      <c r="H18" s="160"/>
      <c r="I18" s="161"/>
    </row>
    <row r="19" spans="1:9" ht="45" customHeight="1" x14ac:dyDescent="0.2">
      <c r="A19" s="516"/>
      <c r="B19" s="80" t="s">
        <v>127</v>
      </c>
      <c r="C19" s="162">
        <v>193</v>
      </c>
      <c r="D19" s="163"/>
      <c r="E19" s="164"/>
      <c r="F19" s="165"/>
      <c r="G19" s="160"/>
      <c r="H19" s="160"/>
      <c r="I19" s="161"/>
    </row>
    <row r="20" spans="1:9" ht="37.5" customHeight="1" x14ac:dyDescent="0.2">
      <c r="A20" s="166"/>
      <c r="B20" s="167" t="s">
        <v>98</v>
      </c>
      <c r="C20" s="168" t="s">
        <v>18</v>
      </c>
      <c r="D20" s="163"/>
      <c r="E20" s="164"/>
      <c r="F20" s="165"/>
      <c r="G20" s="160"/>
      <c r="H20" s="160"/>
      <c r="I20" s="161"/>
    </row>
    <row r="21" spans="1:9" ht="37.5" customHeight="1" x14ac:dyDescent="0.2">
      <c r="A21" s="166"/>
      <c r="B21" s="167" t="s">
        <v>15</v>
      </c>
      <c r="C21" s="169" t="s">
        <v>68</v>
      </c>
      <c r="D21" s="163"/>
      <c r="E21" s="164"/>
      <c r="F21" s="165"/>
      <c r="G21" s="160"/>
      <c r="H21" s="160"/>
      <c r="I21" s="161"/>
    </row>
    <row r="22" spans="1:9" s="1" customFormat="1" ht="39" customHeight="1" x14ac:dyDescent="0.2">
      <c r="A22" s="166"/>
      <c r="B22" s="167" t="s">
        <v>44</v>
      </c>
      <c r="C22" s="170" t="s">
        <v>28</v>
      </c>
      <c r="D22" s="153"/>
      <c r="E22" s="160"/>
      <c r="F22" s="154"/>
      <c r="G22" s="154"/>
      <c r="H22" s="154"/>
      <c r="I22" s="155"/>
    </row>
    <row r="23" spans="1:9" s="1" customFormat="1" ht="39" customHeight="1" x14ac:dyDescent="0.2">
      <c r="A23" s="166"/>
      <c r="B23" s="167" t="s">
        <v>172</v>
      </c>
      <c r="C23" s="171" t="s">
        <v>129</v>
      </c>
      <c r="D23" s="153"/>
      <c r="E23" s="160"/>
      <c r="F23" s="154"/>
      <c r="G23" s="154"/>
      <c r="H23" s="154"/>
      <c r="I23" s="155"/>
    </row>
    <row r="24" spans="1:9" s="1" customFormat="1" ht="36" customHeight="1" x14ac:dyDescent="0.2">
      <c r="A24" s="172"/>
      <c r="B24" s="173" t="s">
        <v>16</v>
      </c>
      <c r="C24" s="174">
        <v>21</v>
      </c>
      <c r="D24" s="175"/>
      <c r="E24" s="165"/>
      <c r="F24" s="154"/>
      <c r="G24" s="154"/>
      <c r="H24" s="154"/>
      <c r="I24" s="155"/>
    </row>
    <row r="25" spans="1:9" s="1" customFormat="1" ht="36" customHeight="1" thickBot="1" x14ac:dyDescent="0.25">
      <c r="A25" s="172"/>
      <c r="B25" s="176" t="s">
        <v>149</v>
      </c>
      <c r="C25" s="177" t="s">
        <v>125</v>
      </c>
      <c r="D25" s="178">
        <f t="shared" ref="D25:I25" si="0">D26-D16-D17-D20-D21-D22-D23-D24</f>
        <v>0</v>
      </c>
      <c r="E25" s="179">
        <f t="shared" si="0"/>
        <v>0</v>
      </c>
      <c r="F25" s="179">
        <f t="shared" si="0"/>
        <v>0</v>
      </c>
      <c r="G25" s="179">
        <f t="shared" si="0"/>
        <v>0</v>
      </c>
      <c r="H25" s="179">
        <f t="shared" si="0"/>
        <v>0</v>
      </c>
      <c r="I25" s="180">
        <f t="shared" si="0"/>
        <v>0</v>
      </c>
    </row>
    <row r="26" spans="1:9" s="1" customFormat="1" ht="45" customHeight="1" thickTop="1" thickBot="1" x14ac:dyDescent="0.25">
      <c r="A26" s="181"/>
      <c r="B26" s="182" t="s">
        <v>97</v>
      </c>
      <c r="C26" s="183" t="s">
        <v>57</v>
      </c>
      <c r="D26" s="28"/>
      <c r="E26" s="28"/>
      <c r="F26" s="28"/>
      <c r="G26" s="28"/>
      <c r="H26" s="28"/>
      <c r="I26" s="31"/>
    </row>
    <row r="27" spans="1:9" s="1" customFormat="1" ht="56.25" customHeight="1" thickTop="1" x14ac:dyDescent="0.2">
      <c r="A27" s="184"/>
      <c r="B27" s="185" t="s">
        <v>58</v>
      </c>
      <c r="C27" s="186" t="s">
        <v>52</v>
      </c>
      <c r="D27" s="187"/>
      <c r="E27" s="188"/>
      <c r="F27" s="164"/>
      <c r="G27" s="158"/>
      <c r="H27" s="158"/>
      <c r="I27" s="189"/>
    </row>
    <row r="28" spans="1:9" s="1" customFormat="1" ht="36" customHeight="1" x14ac:dyDescent="0.2">
      <c r="A28" s="166"/>
      <c r="B28" s="167" t="s">
        <v>50</v>
      </c>
      <c r="C28" s="190">
        <v>35</v>
      </c>
      <c r="D28" s="163"/>
      <c r="E28" s="164"/>
      <c r="F28" s="164"/>
      <c r="G28" s="158"/>
      <c r="H28" s="158"/>
      <c r="I28" s="189"/>
    </row>
    <row r="29" spans="1:9" s="1" customFormat="1" ht="36" customHeight="1" x14ac:dyDescent="0.2">
      <c r="A29" s="166"/>
      <c r="B29" s="167" t="s">
        <v>93</v>
      </c>
      <c r="C29" s="190" t="s">
        <v>113</v>
      </c>
      <c r="D29" s="163"/>
      <c r="E29" s="164"/>
      <c r="F29" s="164"/>
      <c r="G29" s="158"/>
      <c r="H29" s="158"/>
      <c r="I29" s="189"/>
    </row>
    <row r="30" spans="1:9" s="56" customFormat="1" ht="36" customHeight="1" thickBot="1" x14ac:dyDescent="0.25">
      <c r="A30" s="191"/>
      <c r="B30" s="192" t="s">
        <v>150</v>
      </c>
      <c r="C30" s="82" t="s">
        <v>125</v>
      </c>
      <c r="D30" s="193">
        <f t="shared" ref="D30:I30" si="1">D31-D27-D28-D29</f>
        <v>0</v>
      </c>
      <c r="E30" s="108">
        <f t="shared" si="1"/>
        <v>0</v>
      </c>
      <c r="F30" s="108">
        <f t="shared" si="1"/>
        <v>0</v>
      </c>
      <c r="G30" s="108">
        <f t="shared" si="1"/>
        <v>0</v>
      </c>
      <c r="H30" s="108">
        <f t="shared" si="1"/>
        <v>0</v>
      </c>
      <c r="I30" s="180">
        <f t="shared" si="1"/>
        <v>0</v>
      </c>
    </row>
    <row r="31" spans="1:9" s="1" customFormat="1" ht="45.75" customHeight="1" thickTop="1" thickBot="1" x14ac:dyDescent="0.25">
      <c r="A31" s="181"/>
      <c r="B31" s="182" t="s">
        <v>261</v>
      </c>
      <c r="C31" s="194">
        <v>3</v>
      </c>
      <c r="D31" s="28"/>
      <c r="E31" s="28"/>
      <c r="F31" s="28"/>
      <c r="G31" s="29"/>
      <c r="H31" s="28"/>
      <c r="I31" s="31"/>
    </row>
    <row r="32" spans="1:9" s="1" customFormat="1" ht="48" customHeight="1" thickTop="1" thickBot="1" x14ac:dyDescent="0.25">
      <c r="A32" s="181"/>
      <c r="B32" s="182" t="s">
        <v>262</v>
      </c>
      <c r="C32" s="251" t="s">
        <v>136</v>
      </c>
      <c r="D32" s="252">
        <f t="shared" ref="D32:I32" si="2">D31+D26</f>
        <v>0</v>
      </c>
      <c r="E32" s="253">
        <f t="shared" si="2"/>
        <v>0</v>
      </c>
      <c r="F32" s="253">
        <f t="shared" si="2"/>
        <v>0</v>
      </c>
      <c r="G32" s="253">
        <f t="shared" si="2"/>
        <v>0</v>
      </c>
      <c r="H32" s="254">
        <f t="shared" si="2"/>
        <v>0</v>
      </c>
      <c r="I32" s="255">
        <f t="shared" si="2"/>
        <v>0</v>
      </c>
    </row>
    <row r="33" spans="1:9" s="1" customFormat="1" ht="30" customHeight="1" thickTop="1" thickBot="1" x14ac:dyDescent="0.25">
      <c r="A33" s="473" t="s">
        <v>381</v>
      </c>
      <c r="B33" s="474"/>
      <c r="C33" s="474"/>
      <c r="D33" s="474"/>
      <c r="E33" s="474"/>
      <c r="F33" s="474"/>
      <c r="G33" s="474"/>
      <c r="H33" s="475"/>
      <c r="I33" s="195" t="s">
        <v>59</v>
      </c>
    </row>
    <row r="34" spans="1:9" s="1" customFormat="1" ht="31.5" customHeight="1" thickBot="1" x14ac:dyDescent="0.25">
      <c r="A34" s="490" t="s">
        <v>17</v>
      </c>
      <c r="B34" s="448"/>
      <c r="C34" s="488" t="s">
        <v>42</v>
      </c>
      <c r="D34" s="109" t="s">
        <v>279</v>
      </c>
      <c r="E34" s="110"/>
      <c r="F34" s="111"/>
      <c r="G34" s="111"/>
      <c r="H34" s="111"/>
      <c r="I34" s="111"/>
    </row>
    <row r="35" spans="1:9" s="1" customFormat="1" ht="68.25" thickBot="1" x14ac:dyDescent="0.25">
      <c r="A35" s="449"/>
      <c r="B35" s="450"/>
      <c r="C35" s="489"/>
      <c r="D35" s="102" t="s">
        <v>379</v>
      </c>
      <c r="E35" s="120" t="s">
        <v>387</v>
      </c>
      <c r="F35" s="103" t="s">
        <v>281</v>
      </c>
      <c r="G35" s="103" t="s">
        <v>318</v>
      </c>
      <c r="H35" s="103" t="s">
        <v>349</v>
      </c>
      <c r="I35" s="104" t="s">
        <v>380</v>
      </c>
    </row>
    <row r="36" spans="1:9" s="1" customFormat="1" ht="36" customHeight="1" thickTop="1" x14ac:dyDescent="0.2">
      <c r="A36" s="79"/>
      <c r="B36" s="196" t="s">
        <v>45</v>
      </c>
      <c r="C36" s="197">
        <v>4</v>
      </c>
      <c r="D36" s="198"/>
      <c r="E36" s="199"/>
      <c r="F36" s="199"/>
      <c r="G36" s="199"/>
      <c r="H36" s="199"/>
      <c r="I36" s="200"/>
    </row>
    <row r="37" spans="1:9" s="1" customFormat="1" ht="36" customHeight="1" x14ac:dyDescent="0.2">
      <c r="A37" s="78"/>
      <c r="B37" s="201" t="s">
        <v>46</v>
      </c>
      <c r="C37" s="197" t="s">
        <v>47</v>
      </c>
      <c r="D37" s="163"/>
      <c r="E37" s="164"/>
      <c r="F37" s="164"/>
      <c r="G37" s="164"/>
      <c r="H37" s="164"/>
      <c r="I37" s="202"/>
    </row>
    <row r="38" spans="1:9" s="1" customFormat="1" ht="67.349999999999994" customHeight="1" x14ac:dyDescent="0.2">
      <c r="A38" s="78"/>
      <c r="B38" s="201" t="s">
        <v>71</v>
      </c>
      <c r="C38" s="197" t="s">
        <v>49</v>
      </c>
      <c r="D38" s="203"/>
      <c r="E38" s="160"/>
      <c r="F38" s="160"/>
      <c r="G38" s="160"/>
      <c r="H38" s="160"/>
      <c r="I38" s="161"/>
    </row>
    <row r="39" spans="1:9" s="1" customFormat="1" ht="27" x14ac:dyDescent="0.2">
      <c r="A39" s="204" t="s">
        <v>214</v>
      </c>
      <c r="B39" s="205" t="s">
        <v>133</v>
      </c>
      <c r="C39" s="206">
        <v>831</v>
      </c>
      <c r="D39" s="175"/>
      <c r="E39" s="165"/>
      <c r="F39" s="160"/>
      <c r="G39" s="160"/>
      <c r="H39" s="160"/>
      <c r="I39" s="161"/>
    </row>
    <row r="40" spans="1:9" s="56" customFormat="1" ht="36" customHeight="1" x14ac:dyDescent="0.2">
      <c r="A40" s="207"/>
      <c r="B40" s="208" t="s">
        <v>391</v>
      </c>
      <c r="C40" s="209" t="s">
        <v>390</v>
      </c>
      <c r="D40" s="210"/>
      <c r="E40" s="211"/>
      <c r="F40" s="160"/>
      <c r="G40" s="160"/>
      <c r="H40" s="160"/>
      <c r="I40" s="161"/>
    </row>
    <row r="41" spans="1:9" s="1" customFormat="1" ht="60" customHeight="1" x14ac:dyDescent="0.2">
      <c r="A41" s="78"/>
      <c r="B41" s="212" t="s">
        <v>263</v>
      </c>
      <c r="C41" s="197" t="s">
        <v>135</v>
      </c>
      <c r="D41" s="163"/>
      <c r="E41" s="164"/>
      <c r="F41" s="164"/>
      <c r="G41" s="164"/>
      <c r="H41" s="164"/>
      <c r="I41" s="202"/>
    </row>
    <row r="42" spans="1:9" ht="42.75" customHeight="1" x14ac:dyDescent="0.2">
      <c r="A42" s="515" t="s">
        <v>134</v>
      </c>
      <c r="B42" s="152" t="s">
        <v>264</v>
      </c>
      <c r="C42" s="156">
        <v>786</v>
      </c>
      <c r="D42" s="163"/>
      <c r="E42" s="164"/>
      <c r="F42" s="160"/>
      <c r="G42" s="160"/>
      <c r="H42" s="160"/>
      <c r="I42" s="213"/>
    </row>
    <row r="43" spans="1:9" ht="45" customHeight="1" thickBot="1" x14ac:dyDescent="0.25">
      <c r="A43" s="516"/>
      <c r="B43" s="80" t="s">
        <v>265</v>
      </c>
      <c r="C43" s="162">
        <v>787</v>
      </c>
      <c r="D43" s="214"/>
      <c r="E43" s="215"/>
      <c r="F43" s="216"/>
      <c r="G43" s="216"/>
      <c r="H43" s="216"/>
      <c r="I43" s="217"/>
    </row>
    <row r="44" spans="1:9" ht="36" customHeight="1" thickTop="1" thickBot="1" x14ac:dyDescent="0.25">
      <c r="A44" s="78"/>
      <c r="B44" s="218" t="s">
        <v>14</v>
      </c>
      <c r="D44" s="219"/>
      <c r="E44" s="220"/>
      <c r="F44" s="220"/>
      <c r="G44" s="220"/>
      <c r="H44" s="221"/>
      <c r="I44" s="221"/>
    </row>
    <row r="45" spans="1:9" ht="39" thickTop="1" x14ac:dyDescent="0.2">
      <c r="A45" s="515" t="s">
        <v>134</v>
      </c>
      <c r="B45" s="222" t="s">
        <v>413</v>
      </c>
      <c r="C45" s="169" t="s">
        <v>20</v>
      </c>
      <c r="D45" s="198"/>
      <c r="E45" s="199"/>
      <c r="F45" s="223"/>
      <c r="G45" s="199"/>
      <c r="H45" s="199"/>
      <c r="I45" s="200"/>
    </row>
    <row r="46" spans="1:9" ht="38.25" x14ac:dyDescent="0.2">
      <c r="A46" s="516"/>
      <c r="B46" s="80" t="s">
        <v>266</v>
      </c>
      <c r="C46" s="169" t="s">
        <v>21</v>
      </c>
      <c r="D46" s="224"/>
      <c r="E46" s="225"/>
      <c r="F46" s="165"/>
      <c r="G46" s="164"/>
      <c r="H46" s="164"/>
      <c r="I46" s="202"/>
    </row>
    <row r="47" spans="1:9" s="17" customFormat="1" ht="36" customHeight="1" x14ac:dyDescent="0.2">
      <c r="A47" s="226"/>
      <c r="B47" s="227" t="s">
        <v>48</v>
      </c>
      <c r="C47" s="228" t="s">
        <v>26</v>
      </c>
      <c r="D47" s="175"/>
      <c r="E47" s="165"/>
      <c r="F47" s="165"/>
      <c r="G47" s="160"/>
      <c r="H47" s="160"/>
      <c r="I47" s="161"/>
    </row>
    <row r="48" spans="1:9" s="1" customFormat="1" ht="36" customHeight="1" x14ac:dyDescent="0.2">
      <c r="A48" s="166"/>
      <c r="B48" s="167" t="s">
        <v>10</v>
      </c>
      <c r="C48" s="197" t="s">
        <v>19</v>
      </c>
      <c r="D48" s="175"/>
      <c r="E48" s="165"/>
      <c r="F48" s="165"/>
      <c r="G48" s="165"/>
      <c r="H48" s="165"/>
      <c r="I48" s="229"/>
    </row>
    <row r="49" spans="1:9" s="1" customFormat="1" ht="33" customHeight="1" x14ac:dyDescent="0.2">
      <c r="A49" s="166"/>
      <c r="B49" s="167" t="s">
        <v>61</v>
      </c>
      <c r="C49" s="197">
        <v>892</v>
      </c>
      <c r="D49" s="175"/>
      <c r="E49" s="165"/>
      <c r="F49" s="165"/>
      <c r="G49" s="165"/>
      <c r="H49" s="165"/>
      <c r="I49" s="229"/>
    </row>
    <row r="50" spans="1:9" s="56" customFormat="1" ht="36" customHeight="1" thickBot="1" x14ac:dyDescent="0.25">
      <c r="A50" s="191"/>
      <c r="B50" s="192" t="s">
        <v>151</v>
      </c>
      <c r="C50" s="230" t="s">
        <v>125</v>
      </c>
      <c r="D50" s="193">
        <f>D51-D36-D37-D38-D40-D41-D47-D48-D49</f>
        <v>0</v>
      </c>
      <c r="E50" s="108">
        <f>E51-E36-E37-E38-E40-E41-E47-E48-E49</f>
        <v>0</v>
      </c>
      <c r="F50" s="108">
        <f t="shared" ref="F50:H50" si="3">F51-F36-F37-F38-F40-F41-F47-F48-F49</f>
        <v>0</v>
      </c>
      <c r="G50" s="108">
        <f t="shared" si="3"/>
        <v>0</v>
      </c>
      <c r="H50" s="108">
        <f t="shared" si="3"/>
        <v>0</v>
      </c>
      <c r="I50" s="114">
        <f>I51-I36-I37-I38-I40-I41-I47-I48-I49</f>
        <v>0</v>
      </c>
    </row>
    <row r="51" spans="1:9" s="1" customFormat="1" ht="37.5" customHeight="1" thickTop="1" thickBot="1" x14ac:dyDescent="0.25">
      <c r="A51" s="181"/>
      <c r="B51" s="182" t="s">
        <v>215</v>
      </c>
      <c r="C51" s="183" t="s">
        <v>56</v>
      </c>
      <c r="D51" s="30"/>
      <c r="E51" s="28"/>
      <c r="F51" s="28"/>
      <c r="G51" s="28"/>
      <c r="H51" s="28"/>
      <c r="I51" s="31"/>
    </row>
    <row r="52" spans="1:9" s="1" customFormat="1" ht="36" customHeight="1" thickTop="1" x14ac:dyDescent="0.2">
      <c r="A52" s="184"/>
      <c r="B52" s="185" t="s">
        <v>53</v>
      </c>
      <c r="C52" s="197" t="s">
        <v>54</v>
      </c>
      <c r="D52" s="157"/>
      <c r="E52" s="158"/>
      <c r="F52" s="158"/>
      <c r="G52" s="158"/>
      <c r="H52" s="188"/>
      <c r="I52" s="231"/>
    </row>
    <row r="53" spans="1:9" s="1" customFormat="1" ht="36" customHeight="1" x14ac:dyDescent="0.2">
      <c r="A53" s="166"/>
      <c r="B53" s="167" t="s">
        <v>13</v>
      </c>
      <c r="C53" s="197" t="s">
        <v>22</v>
      </c>
      <c r="D53" s="163"/>
      <c r="E53" s="164"/>
      <c r="F53" s="164"/>
      <c r="G53" s="164"/>
      <c r="H53" s="164"/>
      <c r="I53" s="202"/>
    </row>
    <row r="54" spans="1:9" s="17" customFormat="1" ht="36" customHeight="1" x14ac:dyDescent="0.2">
      <c r="A54" s="232"/>
      <c r="B54" s="233" t="s">
        <v>62</v>
      </c>
      <c r="C54" s="197">
        <v>992</v>
      </c>
      <c r="D54" s="175"/>
      <c r="E54" s="165"/>
      <c r="F54" s="165"/>
      <c r="G54" s="165"/>
      <c r="H54" s="165"/>
      <c r="I54" s="234"/>
    </row>
    <row r="55" spans="1:9" s="56" customFormat="1" ht="36" customHeight="1" thickBot="1" x14ac:dyDescent="0.25">
      <c r="A55" s="235"/>
      <c r="B55" s="236" t="s">
        <v>152</v>
      </c>
      <c r="C55" s="230" t="s">
        <v>125</v>
      </c>
      <c r="D55" s="193">
        <f t="shared" ref="D55:I55" si="4">D56-D52-D53-D54</f>
        <v>0</v>
      </c>
      <c r="E55" s="108">
        <f t="shared" si="4"/>
        <v>0</v>
      </c>
      <c r="F55" s="108">
        <f t="shared" si="4"/>
        <v>0</v>
      </c>
      <c r="G55" s="108">
        <f t="shared" si="4"/>
        <v>0</v>
      </c>
      <c r="H55" s="108">
        <f t="shared" si="4"/>
        <v>0</v>
      </c>
      <c r="I55" s="114">
        <f t="shared" si="4"/>
        <v>0</v>
      </c>
    </row>
    <row r="56" spans="1:9" s="1" customFormat="1" ht="36" customHeight="1" thickTop="1" thickBot="1" x14ac:dyDescent="0.25">
      <c r="A56" s="181"/>
      <c r="B56" s="182" t="s">
        <v>267</v>
      </c>
      <c r="C56" s="183">
        <v>9</v>
      </c>
      <c r="D56" s="30"/>
      <c r="E56" s="28"/>
      <c r="F56" s="28"/>
      <c r="G56" s="28"/>
      <c r="H56" s="28"/>
      <c r="I56" s="34"/>
    </row>
    <row r="57" spans="1:9" s="1" customFormat="1" ht="39" customHeight="1" thickTop="1" thickBot="1" x14ac:dyDescent="0.25">
      <c r="A57" s="412"/>
      <c r="B57" s="182" t="s">
        <v>268</v>
      </c>
      <c r="C57" s="183" t="s">
        <v>55</v>
      </c>
      <c r="D57" s="75">
        <f t="shared" ref="D57:I57" si="5">D56+D51</f>
        <v>0</v>
      </c>
      <c r="E57" s="76">
        <f t="shared" si="5"/>
        <v>0</v>
      </c>
      <c r="F57" s="76">
        <f t="shared" si="5"/>
        <v>0</v>
      </c>
      <c r="G57" s="76">
        <f t="shared" si="5"/>
        <v>0</v>
      </c>
      <c r="H57" s="76">
        <f t="shared" si="5"/>
        <v>0</v>
      </c>
      <c r="I57" s="77">
        <f t="shared" si="5"/>
        <v>0</v>
      </c>
    </row>
    <row r="58" spans="1:9" s="1" customFormat="1" ht="32.25" customHeight="1" thickTop="1" thickBot="1" x14ac:dyDescent="0.25">
      <c r="A58" s="414"/>
      <c r="B58" s="237" t="s">
        <v>427</v>
      </c>
    </row>
    <row r="59" spans="1:9" s="56" customFormat="1" ht="37.5" customHeight="1" thickTop="1" x14ac:dyDescent="0.2">
      <c r="A59" s="147"/>
      <c r="B59" s="238" t="s">
        <v>174</v>
      </c>
      <c r="C59" s="239" t="s">
        <v>51</v>
      </c>
      <c r="D59" s="240"/>
      <c r="E59" s="241"/>
      <c r="F59" s="241"/>
      <c r="G59" s="241"/>
      <c r="H59" s="241"/>
      <c r="I59" s="242"/>
    </row>
    <row r="60" spans="1:9" s="56" customFormat="1" ht="37.5" customHeight="1" thickBot="1" x14ac:dyDescent="0.25">
      <c r="A60" s="413"/>
      <c r="B60" s="243" t="s">
        <v>414</v>
      </c>
      <c r="C60" s="244" t="s">
        <v>175</v>
      </c>
      <c r="D60" s="245"/>
      <c r="E60" s="246"/>
      <c r="F60" s="246"/>
      <c r="G60" s="246"/>
      <c r="H60" s="246"/>
      <c r="I60" s="247"/>
    </row>
    <row r="61" spans="1:9" ht="18" customHeight="1" x14ac:dyDescent="0.2">
      <c r="B61" s="7" t="s">
        <v>426</v>
      </c>
    </row>
    <row r="62" spans="1:9" ht="6" customHeight="1" x14ac:dyDescent="0.2"/>
    <row r="63" spans="1:9" ht="6" customHeight="1" x14ac:dyDescent="0.2"/>
  </sheetData>
  <mergeCells count="18">
    <mergeCell ref="A42:A43"/>
    <mergeCell ref="A45:A46"/>
    <mergeCell ref="A18:A19"/>
    <mergeCell ref="A1:A2"/>
    <mergeCell ref="B1:H1"/>
    <mergeCell ref="C34:C35"/>
    <mergeCell ref="A34:B35"/>
    <mergeCell ref="C13:C14"/>
    <mergeCell ref="A13:B14"/>
    <mergeCell ref="C4:H6"/>
    <mergeCell ref="B2:H2"/>
    <mergeCell ref="C9:H9"/>
    <mergeCell ref="C7:H7"/>
    <mergeCell ref="B11:B12"/>
    <mergeCell ref="C11:I12"/>
    <mergeCell ref="C8:H8"/>
    <mergeCell ref="A33:H33"/>
    <mergeCell ref="C10:I10"/>
  </mergeCells>
  <phoneticPr fontId="0" type="noConversion"/>
  <hyperlinks>
    <hyperlink ref="C17" location="Rechenhilfe!D5" display="041, 051, 060, 061, 071, 091*, 092, 093, 160, 161, 170, 171, 19, 230, 231" xr:uid="{00000000-0004-0000-0100-000000000000}"/>
  </hyperlinks>
  <printOptions horizontalCentered="1" gridLinesSet="0"/>
  <pageMargins left="0" right="0" top="0.39370078740157483" bottom="0" header="0" footer="0"/>
  <pageSetup paperSize="9" scale="66" fitToHeight="0" orientation="portrait" r:id="rId1"/>
  <headerFooter alignWithMargins="0"/>
  <rowBreaks count="2" manualBreakCount="2">
    <brk id="32" max="9" man="1"/>
    <brk id="62"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dimension ref="A1:Q72"/>
  <sheetViews>
    <sheetView showGridLines="0" view="pageBreakPreview" zoomScaleNormal="100" zoomScaleSheetLayoutView="100" workbookViewId="0">
      <selection activeCell="D5" sqref="D5"/>
    </sheetView>
  </sheetViews>
  <sheetFormatPr baseColWidth="10" defaultColWidth="11.42578125" defaultRowHeight="12" x14ac:dyDescent="0.2"/>
  <cols>
    <col min="1" max="1" width="50.5703125" style="313" customWidth="1"/>
    <col min="2" max="2" width="10.28515625" style="128" customWidth="1"/>
    <col min="3" max="3" width="14.28515625" style="128" customWidth="1"/>
    <col min="4" max="13" width="12.7109375" style="128" customWidth="1"/>
    <col min="14" max="14" width="12.7109375" style="129" customWidth="1"/>
    <col min="15" max="16" width="12.7109375" style="128" customWidth="1"/>
    <col min="17" max="16384" width="11.42578125" style="130"/>
  </cols>
  <sheetData>
    <row r="1" spans="1:16" ht="10.5" customHeight="1" thickBot="1" x14ac:dyDescent="0.25"/>
    <row r="2" spans="1:16" ht="42" customHeight="1" x14ac:dyDescent="0.2">
      <c r="A2" s="408" t="s">
        <v>388</v>
      </c>
      <c r="B2" s="315" t="s">
        <v>42</v>
      </c>
      <c r="C2" s="316" t="s">
        <v>244</v>
      </c>
      <c r="D2" s="518" t="s">
        <v>379</v>
      </c>
      <c r="E2" s="520" t="s">
        <v>387</v>
      </c>
      <c r="F2" s="522" t="s">
        <v>281</v>
      </c>
      <c r="G2" s="522" t="s">
        <v>318</v>
      </c>
      <c r="H2" s="522" t="s">
        <v>349</v>
      </c>
      <c r="I2" s="445" t="s">
        <v>380</v>
      </c>
      <c r="J2" s="319"/>
      <c r="K2" s="319"/>
      <c r="L2" s="319"/>
      <c r="M2" s="319"/>
      <c r="N2" s="386"/>
      <c r="O2" s="319"/>
      <c r="P2" s="319"/>
    </row>
    <row r="3" spans="1:16" s="321" customFormat="1" ht="30" customHeight="1" thickBot="1" x14ac:dyDescent="0.25">
      <c r="A3" s="317" t="s">
        <v>77</v>
      </c>
      <c r="B3" s="318" t="s">
        <v>95</v>
      </c>
      <c r="C3" s="318" t="s">
        <v>96</v>
      </c>
      <c r="D3" s="519"/>
      <c r="E3" s="521"/>
      <c r="F3" s="523"/>
      <c r="G3" s="523"/>
      <c r="H3" s="523"/>
      <c r="I3" s="446"/>
      <c r="J3" s="319"/>
      <c r="K3" s="319"/>
      <c r="L3" s="319"/>
      <c r="M3" s="319"/>
      <c r="N3" s="320"/>
      <c r="O3" s="319"/>
      <c r="P3" s="319"/>
    </row>
    <row r="4" spans="1:16" s="321" customFormat="1" ht="21" customHeight="1" x14ac:dyDescent="0.2">
      <c r="A4" s="418"/>
      <c r="B4" s="322"/>
      <c r="C4" s="323"/>
      <c r="D4" s="419" t="s">
        <v>291</v>
      </c>
      <c r="E4" s="324"/>
      <c r="F4" s="324"/>
      <c r="G4" s="324"/>
      <c r="H4" s="324"/>
      <c r="I4" s="325"/>
      <c r="J4" s="319"/>
      <c r="K4" s="319"/>
      <c r="L4" s="319"/>
      <c r="M4" s="319"/>
      <c r="N4" s="320"/>
      <c r="O4" s="319"/>
      <c r="P4" s="319"/>
    </row>
    <row r="5" spans="1:16" s="321" customFormat="1" ht="25.5" customHeight="1" x14ac:dyDescent="0.2">
      <c r="A5" s="326" t="s">
        <v>132</v>
      </c>
      <c r="B5" s="327" t="s">
        <v>78</v>
      </c>
      <c r="C5" s="327">
        <v>6111</v>
      </c>
      <c r="D5" s="328"/>
      <c r="E5" s="329"/>
      <c r="F5" s="329"/>
      <c r="G5" s="329"/>
      <c r="H5" s="329"/>
      <c r="I5" s="329"/>
      <c r="J5" s="319"/>
      <c r="K5" s="517" t="s">
        <v>423</v>
      </c>
      <c r="L5" s="517"/>
      <c r="M5" s="517"/>
      <c r="N5" s="517"/>
      <c r="O5" s="517"/>
      <c r="P5" s="319"/>
    </row>
    <row r="6" spans="1:16" s="321" customFormat="1" ht="25.5" customHeight="1" x14ac:dyDescent="0.2">
      <c r="A6" s="326" t="s">
        <v>90</v>
      </c>
      <c r="B6" s="327" t="s">
        <v>79</v>
      </c>
      <c r="C6" s="327">
        <v>6121</v>
      </c>
      <c r="D6" s="328"/>
      <c r="E6" s="329"/>
      <c r="F6" s="329"/>
      <c r="G6" s="329"/>
      <c r="H6" s="329"/>
      <c r="I6" s="329"/>
      <c r="J6" s="319"/>
      <c r="K6" s="319"/>
      <c r="L6" s="319"/>
      <c r="M6" s="319"/>
      <c r="N6" s="320"/>
      <c r="O6" s="319"/>
      <c r="P6" s="319"/>
    </row>
    <row r="7" spans="1:16" s="321" customFormat="1" ht="25.5" customHeight="1" x14ac:dyDescent="0.2">
      <c r="A7" s="326" t="s">
        <v>82</v>
      </c>
      <c r="B7" s="327" t="s">
        <v>80</v>
      </c>
      <c r="C7" s="327">
        <v>6130</v>
      </c>
      <c r="D7" s="328"/>
      <c r="E7" s="329"/>
      <c r="F7" s="329"/>
      <c r="G7" s="329"/>
      <c r="H7" s="329"/>
      <c r="I7" s="329"/>
      <c r="J7" s="319"/>
      <c r="K7" s="330"/>
      <c r="L7" s="319"/>
      <c r="M7" s="319"/>
      <c r="N7" s="320"/>
      <c r="O7" s="319"/>
      <c r="P7" s="319"/>
    </row>
    <row r="8" spans="1:16" s="321" customFormat="1" ht="30" customHeight="1" x14ac:dyDescent="0.2">
      <c r="A8" s="326" t="s">
        <v>367</v>
      </c>
      <c r="B8" s="327" t="s">
        <v>81</v>
      </c>
      <c r="C8" s="327">
        <v>6131</v>
      </c>
      <c r="D8" s="328"/>
      <c r="E8" s="329"/>
      <c r="F8" s="329"/>
      <c r="G8" s="329"/>
      <c r="H8" s="329"/>
      <c r="I8" s="329"/>
      <c r="J8" s="319"/>
      <c r="K8" s="330"/>
      <c r="L8" s="319"/>
      <c r="M8" s="319"/>
      <c r="N8" s="320"/>
      <c r="O8" s="319"/>
      <c r="P8" s="319"/>
    </row>
    <row r="9" spans="1:16" s="321" customFormat="1" ht="54" customHeight="1" x14ac:dyDescent="0.2">
      <c r="A9" s="326" t="s">
        <v>366</v>
      </c>
      <c r="B9" s="337" t="s">
        <v>353</v>
      </c>
      <c r="C9" s="327">
        <v>6051</v>
      </c>
      <c r="D9" s="328"/>
      <c r="E9" s="329"/>
      <c r="F9" s="329"/>
      <c r="G9" s="329"/>
      <c r="H9" s="329"/>
      <c r="I9" s="329"/>
      <c r="J9" s="319"/>
      <c r="K9" s="319"/>
      <c r="L9" s="319"/>
      <c r="M9" s="319"/>
      <c r="N9" s="320"/>
      <c r="O9" s="319"/>
      <c r="P9" s="319"/>
    </row>
    <row r="10" spans="1:16" s="321" customFormat="1" ht="25.5" customHeight="1" x14ac:dyDescent="0.2">
      <c r="A10" s="326" t="s">
        <v>105</v>
      </c>
      <c r="B10" s="331" t="s">
        <v>106</v>
      </c>
      <c r="C10" s="327">
        <v>6181</v>
      </c>
      <c r="D10" s="328"/>
      <c r="E10" s="329"/>
      <c r="F10" s="329"/>
      <c r="G10" s="329"/>
      <c r="H10" s="329"/>
      <c r="I10" s="329"/>
      <c r="J10" s="319"/>
      <c r="K10" s="319"/>
      <c r="L10" s="319"/>
      <c r="M10" s="319"/>
      <c r="N10" s="320"/>
      <c r="O10" s="319"/>
      <c r="P10" s="319"/>
    </row>
    <row r="11" spans="1:16" s="321" customFormat="1" ht="30" customHeight="1" x14ac:dyDescent="0.2">
      <c r="A11" s="299" t="s">
        <v>205</v>
      </c>
      <c r="B11" s="327" t="s">
        <v>23</v>
      </c>
      <c r="C11" s="327">
        <v>6052</v>
      </c>
      <c r="D11" s="328"/>
      <c r="E11" s="329"/>
      <c r="F11" s="329"/>
      <c r="G11" s="329"/>
      <c r="H11" s="329"/>
      <c r="I11" s="329"/>
      <c r="J11" s="319"/>
      <c r="K11" s="319"/>
      <c r="L11" s="319"/>
      <c r="M11" s="319"/>
      <c r="N11" s="320"/>
      <c r="O11" s="319"/>
      <c r="P11" s="319"/>
    </row>
    <row r="12" spans="1:16" s="321" customFormat="1" ht="30" customHeight="1" x14ac:dyDescent="0.2">
      <c r="A12" s="299" t="s">
        <v>206</v>
      </c>
      <c r="B12" s="327" t="s">
        <v>24</v>
      </c>
      <c r="C12" s="327">
        <v>6053</v>
      </c>
      <c r="D12" s="328"/>
      <c r="E12" s="329"/>
      <c r="F12" s="329"/>
      <c r="G12" s="329"/>
      <c r="H12" s="329"/>
      <c r="I12" s="329"/>
      <c r="J12" s="319"/>
      <c r="K12" s="319"/>
      <c r="L12" s="319"/>
      <c r="M12" s="319"/>
      <c r="N12" s="320"/>
      <c r="O12" s="319"/>
      <c r="P12" s="319"/>
    </row>
    <row r="13" spans="1:16" s="321" customFormat="1" ht="30" customHeight="1" x14ac:dyDescent="0.2">
      <c r="A13" s="398" t="s">
        <v>389</v>
      </c>
      <c r="B13" s="327"/>
      <c r="C13" s="411">
        <v>6053</v>
      </c>
      <c r="D13" s="328"/>
      <c r="E13" s="329"/>
      <c r="F13" s="329"/>
      <c r="G13" s="329"/>
      <c r="H13" s="329"/>
      <c r="I13" s="329"/>
      <c r="J13" s="319"/>
      <c r="K13" s="319"/>
      <c r="L13" s="319"/>
      <c r="M13" s="319"/>
      <c r="N13" s="407"/>
      <c r="O13" s="319"/>
      <c r="P13" s="319"/>
    </row>
    <row r="14" spans="1:16" s="321" customFormat="1" ht="30" customHeight="1" x14ac:dyDescent="0.2">
      <c r="A14" s="299" t="s">
        <v>216</v>
      </c>
      <c r="B14" s="327"/>
      <c r="C14" s="338" t="s">
        <v>419</v>
      </c>
      <c r="D14" s="328"/>
      <c r="E14" s="329"/>
      <c r="F14" s="329"/>
      <c r="G14" s="329"/>
      <c r="H14" s="329"/>
      <c r="I14" s="329"/>
      <c r="J14" s="319"/>
      <c r="K14" s="319"/>
      <c r="L14" s="319"/>
      <c r="M14" s="319"/>
      <c r="N14" s="407"/>
      <c r="O14" s="319"/>
      <c r="P14" s="319"/>
    </row>
    <row r="15" spans="1:16" s="321" customFormat="1" ht="48" x14ac:dyDescent="0.2">
      <c r="A15" s="326" t="s">
        <v>360</v>
      </c>
      <c r="B15" s="327">
        <v>160</v>
      </c>
      <c r="C15" s="327">
        <v>6480</v>
      </c>
      <c r="D15" s="328"/>
      <c r="E15" s="329"/>
      <c r="F15" s="329"/>
      <c r="G15" s="329"/>
      <c r="H15" s="329"/>
      <c r="I15" s="329"/>
      <c r="J15" s="319"/>
      <c r="K15" s="319"/>
      <c r="L15" s="319"/>
      <c r="M15" s="319"/>
      <c r="N15" s="320"/>
      <c r="O15" s="319"/>
      <c r="P15" s="319"/>
    </row>
    <row r="16" spans="1:16" s="321" customFormat="1" ht="48" customHeight="1" x14ac:dyDescent="0.2">
      <c r="A16" s="326" t="s">
        <v>154</v>
      </c>
      <c r="B16" s="327">
        <v>161</v>
      </c>
      <c r="C16" s="327">
        <v>6481</v>
      </c>
      <c r="D16" s="328"/>
      <c r="E16" s="329"/>
      <c r="F16" s="329"/>
      <c r="G16" s="329"/>
      <c r="H16" s="329"/>
      <c r="I16" s="329"/>
      <c r="J16" s="319"/>
      <c r="K16" s="319"/>
      <c r="L16" s="319"/>
      <c r="M16" s="319"/>
      <c r="N16" s="320"/>
      <c r="O16" s="319"/>
      <c r="P16" s="319"/>
    </row>
    <row r="17" spans="1:16" s="321" customFormat="1" ht="30" customHeight="1" x14ac:dyDescent="0.2">
      <c r="A17" s="326" t="s">
        <v>85</v>
      </c>
      <c r="B17" s="327">
        <v>170</v>
      </c>
      <c r="C17" s="327">
        <v>6140</v>
      </c>
      <c r="D17" s="328"/>
      <c r="E17" s="329"/>
      <c r="F17" s="329"/>
      <c r="G17" s="329"/>
      <c r="H17" s="329"/>
      <c r="I17" s="329"/>
      <c r="J17" s="319"/>
      <c r="K17" s="319"/>
      <c r="L17" s="319"/>
      <c r="M17" s="319"/>
      <c r="N17" s="320"/>
      <c r="O17" s="319"/>
      <c r="P17" s="319"/>
    </row>
    <row r="18" spans="1:16" s="321" customFormat="1" ht="30" customHeight="1" x14ac:dyDescent="0.2">
      <c r="A18" s="326" t="s">
        <v>84</v>
      </c>
      <c r="B18" s="327">
        <v>171</v>
      </c>
      <c r="C18" s="338">
        <v>6141</v>
      </c>
      <c r="D18" s="328"/>
      <c r="E18" s="329"/>
      <c r="F18" s="329"/>
      <c r="G18" s="329"/>
      <c r="H18" s="329"/>
      <c r="I18" s="329"/>
      <c r="J18" s="319"/>
      <c r="K18" s="319"/>
      <c r="L18" s="319"/>
      <c r="M18" s="319"/>
      <c r="N18" s="320"/>
      <c r="O18" s="319"/>
      <c r="P18" s="319"/>
    </row>
    <row r="19" spans="1:16" s="321" customFormat="1" ht="30" customHeight="1" x14ac:dyDescent="0.2">
      <c r="A19" s="326" t="s">
        <v>234</v>
      </c>
      <c r="B19" s="327">
        <v>191</v>
      </c>
      <c r="C19" s="327">
        <v>6191</v>
      </c>
      <c r="D19" s="339"/>
      <c r="E19" s="329"/>
      <c r="F19" s="329"/>
      <c r="G19" s="329"/>
      <c r="H19" s="329"/>
      <c r="I19" s="329"/>
      <c r="J19" s="319"/>
      <c r="K19" s="319"/>
      <c r="L19" s="319"/>
      <c r="M19" s="319"/>
      <c r="N19" s="320"/>
      <c r="O19" s="319"/>
      <c r="P19" s="319"/>
    </row>
    <row r="20" spans="1:16" s="321" customFormat="1" ht="30" customHeight="1" x14ac:dyDescent="0.2">
      <c r="A20" s="326" t="s">
        <v>407</v>
      </c>
      <c r="B20" s="327">
        <v>192</v>
      </c>
      <c r="C20" s="327">
        <v>6192</v>
      </c>
      <c r="D20" s="328"/>
      <c r="E20" s="329"/>
      <c r="F20" s="329"/>
      <c r="G20" s="329"/>
      <c r="H20" s="329"/>
      <c r="I20" s="329"/>
      <c r="J20" s="319"/>
      <c r="K20" s="319"/>
      <c r="L20" s="319"/>
      <c r="M20" s="319"/>
      <c r="N20" s="320"/>
      <c r="O20" s="319"/>
      <c r="P20" s="319"/>
    </row>
    <row r="21" spans="1:16" s="321" customFormat="1" ht="30" customHeight="1" x14ac:dyDescent="0.2">
      <c r="A21" s="326" t="s">
        <v>408</v>
      </c>
      <c r="B21" s="327">
        <v>193</v>
      </c>
      <c r="C21" s="327">
        <v>6193</v>
      </c>
      <c r="D21" s="328"/>
      <c r="E21" s="329"/>
      <c r="F21" s="329"/>
      <c r="G21" s="329"/>
      <c r="H21" s="329"/>
      <c r="I21" s="329"/>
      <c r="J21" s="319"/>
      <c r="K21" s="319"/>
      <c r="L21" s="319"/>
      <c r="M21" s="319"/>
      <c r="N21" s="320"/>
      <c r="O21" s="319"/>
      <c r="P21" s="319"/>
    </row>
    <row r="22" spans="1:16" s="336" customFormat="1" ht="30" customHeight="1" x14ac:dyDescent="0.2">
      <c r="A22" s="326" t="str">
        <f>A60</f>
        <v>Aufgabenbezogene Leistungsbeteiligung bei der Grundsicherung im Alter (Einzahlungen nach § 46a SGB XII)</v>
      </c>
      <c r="B22" s="327"/>
      <c r="C22" s="327" t="s">
        <v>143</v>
      </c>
      <c r="D22" s="332"/>
      <c r="E22" s="333"/>
      <c r="F22" s="333"/>
      <c r="G22" s="333"/>
      <c r="H22" s="333"/>
      <c r="I22" s="333"/>
      <c r="J22" s="334"/>
      <c r="K22" s="334"/>
      <c r="L22" s="334"/>
      <c r="M22" s="334"/>
      <c r="N22" s="335"/>
      <c r="O22" s="334"/>
      <c r="P22" s="334"/>
    </row>
    <row r="23" spans="1:16" s="336" customFormat="1" ht="84" x14ac:dyDescent="0.2">
      <c r="A23" s="299" t="s">
        <v>157</v>
      </c>
      <c r="B23" s="327"/>
      <c r="C23" s="300" t="s">
        <v>425</v>
      </c>
      <c r="D23" s="332"/>
      <c r="E23" s="333"/>
      <c r="F23" s="333"/>
      <c r="G23" s="333"/>
      <c r="H23" s="333"/>
      <c r="I23" s="333"/>
      <c r="J23" s="334"/>
      <c r="K23" s="334"/>
      <c r="L23" s="334"/>
      <c r="M23" s="334"/>
      <c r="N23" s="335"/>
      <c r="O23" s="334"/>
      <c r="P23" s="334"/>
    </row>
    <row r="24" spans="1:16" s="321" customFormat="1" ht="30" customHeight="1" x14ac:dyDescent="0.2">
      <c r="A24" s="299" t="s">
        <v>359</v>
      </c>
      <c r="B24" s="327"/>
      <c r="C24" s="300" t="s">
        <v>364</v>
      </c>
      <c r="D24" s="328"/>
      <c r="E24" s="328"/>
      <c r="F24" s="328"/>
      <c r="G24" s="328"/>
      <c r="H24" s="328"/>
      <c r="I24" s="328"/>
      <c r="J24" s="319"/>
      <c r="K24" s="319"/>
      <c r="L24" s="319"/>
      <c r="M24" s="319"/>
      <c r="N24" s="320"/>
      <c r="O24" s="319"/>
      <c r="P24" s="319"/>
    </row>
    <row r="25" spans="1:16" s="321" customFormat="1" ht="25.5" customHeight="1" x14ac:dyDescent="0.2">
      <c r="A25" s="326" t="s">
        <v>86</v>
      </c>
      <c r="B25" s="327">
        <v>230</v>
      </c>
      <c r="C25" s="327">
        <v>6230</v>
      </c>
      <c r="D25" s="328"/>
      <c r="E25" s="329"/>
      <c r="F25" s="329"/>
      <c r="G25" s="329"/>
      <c r="H25" s="329"/>
      <c r="I25" s="329"/>
      <c r="J25" s="319"/>
      <c r="K25" s="319"/>
      <c r="L25" s="319"/>
      <c r="M25" s="319"/>
      <c r="N25" s="320"/>
      <c r="O25" s="319"/>
      <c r="P25" s="319"/>
    </row>
    <row r="26" spans="1:16" s="321" customFormat="1" ht="25.5" customHeight="1" x14ac:dyDescent="0.2">
      <c r="A26" s="326" t="s">
        <v>87</v>
      </c>
      <c r="B26" s="327">
        <v>231</v>
      </c>
      <c r="C26" s="327">
        <v>6231</v>
      </c>
      <c r="D26" s="328"/>
      <c r="E26" s="329"/>
      <c r="F26" s="329"/>
      <c r="G26" s="329"/>
      <c r="H26" s="329"/>
      <c r="I26" s="329"/>
      <c r="J26" s="319"/>
      <c r="K26" s="319"/>
      <c r="L26" s="319"/>
      <c r="M26" s="319"/>
      <c r="N26" s="320"/>
      <c r="O26" s="319"/>
      <c r="P26" s="319"/>
    </row>
    <row r="27" spans="1:16" s="321" customFormat="1" ht="25.5" customHeight="1" x14ac:dyDescent="0.2">
      <c r="A27" s="340" t="s">
        <v>363</v>
      </c>
      <c r="B27" s="327"/>
      <c r="C27" s="327">
        <v>6132</v>
      </c>
      <c r="D27" s="328"/>
      <c r="E27" s="328"/>
      <c r="F27" s="328"/>
      <c r="G27" s="328"/>
      <c r="H27" s="328"/>
      <c r="I27" s="328"/>
      <c r="J27" s="319"/>
      <c r="K27" s="319"/>
      <c r="L27" s="319"/>
      <c r="M27" s="319"/>
      <c r="N27" s="320"/>
      <c r="O27" s="319"/>
      <c r="P27" s="319"/>
    </row>
    <row r="28" spans="1:16" s="336" customFormat="1" ht="51" customHeight="1" x14ac:dyDescent="0.2">
      <c r="A28" s="326" t="s">
        <v>368</v>
      </c>
      <c r="B28" s="331" t="s">
        <v>316</v>
      </c>
      <c r="C28" s="327">
        <v>6151</v>
      </c>
      <c r="D28" s="332"/>
      <c r="E28" s="333"/>
      <c r="F28" s="333"/>
      <c r="G28" s="333"/>
      <c r="H28" s="333"/>
      <c r="I28" s="333"/>
      <c r="J28" s="334"/>
      <c r="K28" s="334"/>
      <c r="L28" s="334"/>
      <c r="M28" s="334"/>
      <c r="N28" s="335"/>
      <c r="O28" s="334"/>
      <c r="P28" s="334"/>
    </row>
    <row r="29" spans="1:16" s="336" customFormat="1" ht="30" customHeight="1" x14ac:dyDescent="0.2">
      <c r="A29" s="326" t="s">
        <v>392</v>
      </c>
      <c r="B29" s="327"/>
      <c r="C29" s="327">
        <v>6181</v>
      </c>
      <c r="D29" s="332"/>
      <c r="E29" s="332"/>
      <c r="F29" s="332"/>
      <c r="G29" s="332"/>
      <c r="H29" s="332"/>
      <c r="I29" s="332"/>
      <c r="J29" s="334"/>
      <c r="K29" s="334"/>
      <c r="L29" s="334"/>
      <c r="M29" s="334"/>
      <c r="N29" s="335"/>
      <c r="O29" s="334"/>
      <c r="P29" s="334"/>
    </row>
    <row r="30" spans="1:16" s="336" customFormat="1" ht="30" customHeight="1" x14ac:dyDescent="0.2">
      <c r="A30" s="326" t="s">
        <v>393</v>
      </c>
      <c r="B30" s="327"/>
      <c r="C30" s="327">
        <v>6182</v>
      </c>
      <c r="D30" s="332"/>
      <c r="E30" s="332"/>
      <c r="F30" s="332"/>
      <c r="G30" s="332"/>
      <c r="H30" s="332"/>
      <c r="I30" s="332"/>
      <c r="J30" s="334"/>
      <c r="K30" s="334"/>
      <c r="L30" s="334"/>
      <c r="M30" s="334"/>
      <c r="N30" s="335"/>
      <c r="O30" s="334"/>
      <c r="P30" s="334"/>
    </row>
    <row r="31" spans="1:16" s="321" customFormat="1" ht="46.5" customHeight="1" x14ac:dyDescent="0.2">
      <c r="A31" s="326" t="s">
        <v>399</v>
      </c>
      <c r="B31" s="327"/>
      <c r="C31" s="300" t="s">
        <v>401</v>
      </c>
      <c r="D31" s="328"/>
      <c r="E31" s="328"/>
      <c r="F31" s="328"/>
      <c r="G31" s="328"/>
      <c r="H31" s="328"/>
      <c r="I31" s="328"/>
      <c r="J31" s="319"/>
      <c r="K31" s="319"/>
      <c r="L31" s="319"/>
      <c r="M31" s="319"/>
      <c r="N31" s="320"/>
      <c r="O31" s="319"/>
      <c r="P31" s="319"/>
    </row>
    <row r="32" spans="1:16" s="321" customFormat="1" ht="25.5" customHeight="1" x14ac:dyDescent="0.2">
      <c r="A32" s="416" t="s">
        <v>395</v>
      </c>
      <c r="B32" s="411"/>
      <c r="C32" s="417" t="s">
        <v>421</v>
      </c>
      <c r="D32" s="328"/>
      <c r="E32" s="328"/>
      <c r="F32" s="328"/>
      <c r="G32" s="328"/>
      <c r="H32" s="328"/>
      <c r="I32" s="328"/>
      <c r="J32" s="319"/>
      <c r="K32" s="319"/>
      <c r="L32" s="319"/>
      <c r="M32" s="319"/>
      <c r="N32" s="410"/>
      <c r="O32" s="319"/>
      <c r="P32" s="319"/>
    </row>
    <row r="33" spans="1:16" s="321" customFormat="1" ht="27.75" customHeight="1" x14ac:dyDescent="0.2">
      <c r="A33" s="416" t="s">
        <v>396</v>
      </c>
      <c r="B33" s="411"/>
      <c r="C33" s="417" t="s">
        <v>422</v>
      </c>
      <c r="D33" s="328"/>
      <c r="E33" s="328"/>
      <c r="F33" s="328"/>
      <c r="G33" s="328"/>
      <c r="H33" s="328"/>
      <c r="I33" s="328"/>
      <c r="J33" s="319"/>
      <c r="K33" s="319"/>
      <c r="L33" s="319"/>
      <c r="M33" s="319"/>
      <c r="N33" s="410"/>
      <c r="O33" s="319"/>
      <c r="P33" s="319"/>
    </row>
    <row r="34" spans="1:16" s="321" customFormat="1" ht="25.5" customHeight="1" x14ac:dyDescent="0.2">
      <c r="A34" s="416" t="s">
        <v>417</v>
      </c>
      <c r="B34" s="411"/>
      <c r="C34" s="415" t="s">
        <v>418</v>
      </c>
      <c r="D34" s="328"/>
      <c r="E34" s="328"/>
      <c r="F34" s="328"/>
      <c r="G34" s="328"/>
      <c r="H34" s="328"/>
      <c r="I34" s="328"/>
      <c r="J34" s="319"/>
      <c r="K34" s="319"/>
      <c r="L34" s="319"/>
      <c r="M34" s="319"/>
      <c r="N34" s="410"/>
      <c r="O34" s="319"/>
      <c r="P34" s="319"/>
    </row>
    <row r="35" spans="1:16" s="321" customFormat="1" ht="25.5" customHeight="1" x14ac:dyDescent="0.2">
      <c r="A35" s="299" t="s">
        <v>371</v>
      </c>
      <c r="B35" s="327"/>
      <c r="C35" s="300"/>
      <c r="D35" s="328"/>
      <c r="E35" s="328"/>
      <c r="F35" s="328"/>
      <c r="G35" s="328"/>
      <c r="H35" s="328"/>
      <c r="I35" s="328"/>
      <c r="J35" s="319"/>
      <c r="K35" s="319"/>
      <c r="L35" s="319"/>
      <c r="M35" s="319"/>
      <c r="N35" s="320"/>
      <c r="O35" s="319"/>
      <c r="P35" s="319"/>
    </row>
    <row r="36" spans="1:16" s="321" customFormat="1" ht="25.5" customHeight="1" x14ac:dyDescent="0.2">
      <c r="A36" s="299"/>
      <c r="B36" s="327"/>
      <c r="C36" s="300"/>
      <c r="D36" s="328"/>
      <c r="E36" s="328"/>
      <c r="F36" s="328"/>
      <c r="G36" s="328"/>
      <c r="H36" s="328"/>
      <c r="I36" s="328"/>
      <c r="J36" s="319"/>
      <c r="K36" s="319"/>
      <c r="L36" s="319"/>
      <c r="M36" s="319"/>
      <c r="N36" s="410"/>
      <c r="O36" s="319"/>
      <c r="P36" s="319"/>
    </row>
    <row r="37" spans="1:16" s="321" customFormat="1" ht="25.5" customHeight="1" x14ac:dyDescent="0.2">
      <c r="A37" s="314" t="s">
        <v>74</v>
      </c>
      <c r="B37" s="315"/>
      <c r="C37" s="315"/>
      <c r="D37" s="341">
        <f>SUM(D5:D36)</f>
        <v>0</v>
      </c>
      <c r="E37" s="341">
        <f t="shared" ref="E37:I37" si="0">SUM(E5:E36)</f>
        <v>0</v>
      </c>
      <c r="F37" s="341">
        <f t="shared" si="0"/>
        <v>0</v>
      </c>
      <c r="G37" s="341">
        <f t="shared" si="0"/>
        <v>0</v>
      </c>
      <c r="H37" s="341">
        <f t="shared" si="0"/>
        <v>0</v>
      </c>
      <c r="I37" s="341">
        <f t="shared" si="0"/>
        <v>0</v>
      </c>
      <c r="J37" s="319"/>
      <c r="K37" s="319"/>
      <c r="L37" s="319"/>
      <c r="M37" s="319"/>
      <c r="N37" s="320"/>
      <c r="O37" s="319"/>
      <c r="P37" s="319"/>
    </row>
    <row r="38" spans="1:16" ht="36" x14ac:dyDescent="0.2">
      <c r="A38" s="127" t="s">
        <v>122</v>
      </c>
    </row>
    <row r="39" spans="1:16" ht="27" customHeight="1" x14ac:dyDescent="0.2">
      <c r="A39" s="127"/>
    </row>
    <row r="40" spans="1:16" ht="12.75" thickBot="1" x14ac:dyDescent="0.25">
      <c r="A40" s="127"/>
      <c r="C40" s="129"/>
      <c r="D40" s="129"/>
      <c r="E40" s="129"/>
      <c r="F40" s="129"/>
      <c r="G40" s="129"/>
      <c r="H40" s="129"/>
      <c r="I40" s="129"/>
      <c r="J40" s="129"/>
      <c r="K40" s="129"/>
      <c r="L40" s="129"/>
      <c r="M40" s="129"/>
      <c r="O40" s="129"/>
      <c r="P40" s="129"/>
    </row>
    <row r="41" spans="1:16" s="321" customFormat="1" ht="30" customHeight="1" x14ac:dyDescent="0.2">
      <c r="A41" s="298" t="s">
        <v>120</v>
      </c>
      <c r="B41" s="292" t="s">
        <v>118</v>
      </c>
      <c r="C41" s="292" t="s">
        <v>119</v>
      </c>
      <c r="D41" s="292" t="s">
        <v>31</v>
      </c>
      <c r="E41" s="292" t="s">
        <v>32</v>
      </c>
      <c r="F41" s="292" t="s">
        <v>29</v>
      </c>
      <c r="G41" s="292" t="s">
        <v>33</v>
      </c>
      <c r="H41" s="292" t="s">
        <v>66</v>
      </c>
      <c r="I41" s="292" t="s">
        <v>34</v>
      </c>
      <c r="J41" s="292" t="s">
        <v>30</v>
      </c>
      <c r="K41" s="292" t="s">
        <v>35</v>
      </c>
      <c r="L41" s="292" t="s">
        <v>36</v>
      </c>
      <c r="M41" s="292" t="s">
        <v>37</v>
      </c>
      <c r="N41" s="293" t="s">
        <v>38</v>
      </c>
      <c r="O41" s="292" t="s">
        <v>39</v>
      </c>
      <c r="P41" s="294" t="s">
        <v>40</v>
      </c>
    </row>
    <row r="42" spans="1:16" s="321" customFormat="1" ht="21" customHeight="1" x14ac:dyDescent="0.2">
      <c r="A42" s="295" t="s">
        <v>132</v>
      </c>
      <c r="B42" s="131" t="s">
        <v>78</v>
      </c>
      <c r="C42" s="131">
        <v>611</v>
      </c>
      <c r="D42" s="307">
        <v>6111</v>
      </c>
      <c r="E42" s="307">
        <v>6111</v>
      </c>
      <c r="F42" s="307">
        <v>6111</v>
      </c>
      <c r="G42" s="307">
        <v>81611</v>
      </c>
      <c r="H42" s="307">
        <v>6111</v>
      </c>
      <c r="I42" s="307">
        <v>6111</v>
      </c>
      <c r="J42" s="307">
        <v>6111</v>
      </c>
      <c r="K42" s="307" t="s">
        <v>355</v>
      </c>
      <c r="L42" s="307">
        <v>6111</v>
      </c>
      <c r="M42" s="307">
        <v>6111</v>
      </c>
      <c r="N42" s="349">
        <v>611</v>
      </c>
      <c r="O42" s="307">
        <v>6111</v>
      </c>
      <c r="P42" s="351">
        <v>6111</v>
      </c>
    </row>
    <row r="43" spans="1:16" s="321" customFormat="1" ht="21" customHeight="1" x14ac:dyDescent="0.2">
      <c r="A43" s="296" t="s">
        <v>90</v>
      </c>
      <c r="B43" s="132" t="s">
        <v>79</v>
      </c>
      <c r="C43" s="132">
        <v>6121</v>
      </c>
      <c r="D43" s="308">
        <v>6121</v>
      </c>
      <c r="E43" s="308">
        <v>6121</v>
      </c>
      <c r="F43" s="308">
        <v>6121</v>
      </c>
      <c r="G43" s="308">
        <v>81612</v>
      </c>
      <c r="H43" s="308">
        <v>6121</v>
      </c>
      <c r="I43" s="308">
        <v>6121</v>
      </c>
      <c r="J43" s="308">
        <v>6121</v>
      </c>
      <c r="K43" s="308">
        <v>6121</v>
      </c>
      <c r="L43" s="308">
        <v>6121</v>
      </c>
      <c r="M43" s="308">
        <v>6121</v>
      </c>
      <c r="N43" s="309">
        <v>612</v>
      </c>
      <c r="O43" s="308">
        <v>6121</v>
      </c>
      <c r="P43" s="343">
        <v>6121</v>
      </c>
    </row>
    <row r="44" spans="1:16" s="321" customFormat="1" ht="21" customHeight="1" x14ac:dyDescent="0.2">
      <c r="A44" s="296" t="s">
        <v>82</v>
      </c>
      <c r="B44" s="132" t="s">
        <v>80</v>
      </c>
      <c r="C44" s="132">
        <v>6130</v>
      </c>
      <c r="D44" s="308">
        <v>6130</v>
      </c>
      <c r="E44" s="308">
        <v>6130</v>
      </c>
      <c r="F44" s="308">
        <v>6130</v>
      </c>
      <c r="G44" s="308">
        <v>816130</v>
      </c>
      <c r="H44" s="308">
        <v>6130</v>
      </c>
      <c r="I44" s="308">
        <v>6131</v>
      </c>
      <c r="J44" s="308">
        <v>6130</v>
      </c>
      <c r="K44" s="308">
        <v>6130</v>
      </c>
      <c r="L44" s="308">
        <v>6130</v>
      </c>
      <c r="M44" s="308">
        <v>6131</v>
      </c>
      <c r="N44" s="309">
        <v>6130</v>
      </c>
      <c r="O44" s="308">
        <v>6130</v>
      </c>
      <c r="P44" s="343">
        <v>6131</v>
      </c>
    </row>
    <row r="45" spans="1:16" s="321" customFormat="1" ht="21" customHeight="1" x14ac:dyDescent="0.2">
      <c r="A45" s="296" t="s">
        <v>83</v>
      </c>
      <c r="B45" s="132" t="s">
        <v>81</v>
      </c>
      <c r="C45" s="132">
        <v>6131</v>
      </c>
      <c r="D45" s="308">
        <v>6131</v>
      </c>
      <c r="E45" s="308">
        <v>6131</v>
      </c>
      <c r="F45" s="311">
        <v>6131</v>
      </c>
      <c r="G45" s="308">
        <v>816131</v>
      </c>
      <c r="H45" s="308">
        <v>6131</v>
      </c>
      <c r="I45" s="308">
        <v>6132</v>
      </c>
      <c r="J45" s="308">
        <v>6131</v>
      </c>
      <c r="K45" s="308">
        <v>6131</v>
      </c>
      <c r="L45" s="308">
        <v>6131</v>
      </c>
      <c r="M45" s="308">
        <v>6132</v>
      </c>
      <c r="N45" s="309">
        <v>6131</v>
      </c>
      <c r="O45" s="308">
        <v>6131</v>
      </c>
      <c r="P45" s="343">
        <v>6132</v>
      </c>
    </row>
    <row r="46" spans="1:16" s="321" customFormat="1" ht="21" customHeight="1" x14ac:dyDescent="0.2">
      <c r="A46" s="296" t="s">
        <v>105</v>
      </c>
      <c r="B46" s="133" t="s">
        <v>106</v>
      </c>
      <c r="C46" s="132">
        <v>6181</v>
      </c>
      <c r="D46" s="308" t="s">
        <v>324</v>
      </c>
      <c r="E46" s="308" t="s">
        <v>102</v>
      </c>
      <c r="F46" s="311">
        <v>6181</v>
      </c>
      <c r="G46" s="308">
        <v>814181</v>
      </c>
      <c r="H46" s="308" t="s">
        <v>102</v>
      </c>
      <c r="I46" s="308">
        <v>6161</v>
      </c>
      <c r="J46" s="348" t="s">
        <v>102</v>
      </c>
      <c r="K46" s="308">
        <v>6181</v>
      </c>
      <c r="L46" s="308" t="s">
        <v>102</v>
      </c>
      <c r="M46" s="308" t="s">
        <v>102</v>
      </c>
      <c r="N46" s="309">
        <v>6181</v>
      </c>
      <c r="O46" s="308" t="s">
        <v>102</v>
      </c>
      <c r="P46" s="343">
        <v>6161</v>
      </c>
    </row>
    <row r="47" spans="1:16" s="321" customFormat="1" ht="21" customHeight="1" x14ac:dyDescent="0.2">
      <c r="A47" s="296" t="s">
        <v>365</v>
      </c>
      <c r="B47" s="132" t="s">
        <v>25</v>
      </c>
      <c r="C47" s="132">
        <v>6051</v>
      </c>
      <c r="D47" s="311">
        <v>6051</v>
      </c>
      <c r="E47" s="308">
        <v>6051</v>
      </c>
      <c r="F47" s="308">
        <v>6051</v>
      </c>
      <c r="G47" s="308">
        <v>815051</v>
      </c>
      <c r="H47" s="308" t="s">
        <v>102</v>
      </c>
      <c r="I47" s="311">
        <v>60521</v>
      </c>
      <c r="J47" s="308">
        <v>6051</v>
      </c>
      <c r="K47" s="308">
        <v>6051</v>
      </c>
      <c r="L47" s="308">
        <v>6051</v>
      </c>
      <c r="M47" s="311">
        <v>6052</v>
      </c>
      <c r="N47" s="309">
        <v>6051</v>
      </c>
      <c r="O47" s="308">
        <v>6051</v>
      </c>
      <c r="P47" s="343" t="s">
        <v>139</v>
      </c>
    </row>
    <row r="48" spans="1:16" s="321" customFormat="1" ht="36" customHeight="1" x14ac:dyDescent="0.2">
      <c r="A48" s="296" t="s">
        <v>205</v>
      </c>
      <c r="B48" s="132" t="s">
        <v>23</v>
      </c>
      <c r="C48" s="132">
        <v>6052</v>
      </c>
      <c r="D48" s="312">
        <v>6052</v>
      </c>
      <c r="E48" s="308">
        <v>6052</v>
      </c>
      <c r="F48" s="308">
        <v>6052</v>
      </c>
      <c r="G48" s="308">
        <v>815052</v>
      </c>
      <c r="H48" s="308">
        <v>6052</v>
      </c>
      <c r="I48" s="309" t="s">
        <v>356</v>
      </c>
      <c r="J48" s="308" t="s">
        <v>102</v>
      </c>
      <c r="K48" s="308">
        <v>6052</v>
      </c>
      <c r="L48" s="308">
        <v>6052</v>
      </c>
      <c r="M48" s="308">
        <v>60541</v>
      </c>
      <c r="N48" s="309">
        <v>6052</v>
      </c>
      <c r="O48" s="308">
        <v>6052</v>
      </c>
      <c r="P48" s="343">
        <v>60541</v>
      </c>
    </row>
    <row r="49" spans="1:17" s="321" customFormat="1" ht="24" customHeight="1" x14ac:dyDescent="0.2">
      <c r="A49" s="398" t="s">
        <v>383</v>
      </c>
      <c r="B49" s="132"/>
      <c r="C49" s="132"/>
      <c r="D49" s="397">
        <v>6053</v>
      </c>
      <c r="E49" s="308"/>
      <c r="F49" s="308"/>
      <c r="G49" s="308"/>
      <c r="H49" s="308"/>
      <c r="I49" s="309"/>
      <c r="J49" s="308"/>
      <c r="K49" s="308"/>
      <c r="L49" s="308"/>
      <c r="M49" s="308"/>
      <c r="N49" s="309"/>
      <c r="O49" s="308"/>
      <c r="P49" s="343"/>
    </row>
    <row r="50" spans="1:17" s="321" customFormat="1" ht="24" customHeight="1" x14ac:dyDescent="0.2">
      <c r="A50" s="398" t="s">
        <v>395</v>
      </c>
      <c r="B50" s="132"/>
      <c r="C50" s="132"/>
      <c r="D50" s="397"/>
      <c r="E50" s="308"/>
      <c r="F50" s="308"/>
      <c r="G50" s="308"/>
      <c r="H50" s="308"/>
      <c r="I50" s="309"/>
      <c r="J50" s="348" t="s">
        <v>324</v>
      </c>
      <c r="K50" s="308"/>
      <c r="L50" s="308"/>
      <c r="M50" s="308"/>
      <c r="N50" s="309"/>
      <c r="O50" s="308"/>
      <c r="P50" s="343"/>
    </row>
    <row r="51" spans="1:17" s="321" customFormat="1" ht="24" customHeight="1" x14ac:dyDescent="0.2">
      <c r="A51" s="398" t="s">
        <v>396</v>
      </c>
      <c r="B51" s="132"/>
      <c r="C51" s="132"/>
      <c r="D51" s="397"/>
      <c r="E51" s="308"/>
      <c r="F51" s="308"/>
      <c r="G51" s="308"/>
      <c r="H51" s="308"/>
      <c r="I51" s="309"/>
      <c r="J51" s="348" t="s">
        <v>394</v>
      </c>
      <c r="K51" s="308"/>
      <c r="L51" s="308"/>
      <c r="M51" s="308"/>
      <c r="N51" s="309"/>
      <c r="O51" s="308"/>
      <c r="P51" s="343"/>
    </row>
    <row r="52" spans="1:17" s="321" customFormat="1" ht="30" customHeight="1" x14ac:dyDescent="0.2">
      <c r="A52" s="296" t="s">
        <v>206</v>
      </c>
      <c r="B52" s="132" t="s">
        <v>24</v>
      </c>
      <c r="C52" s="132">
        <v>6053</v>
      </c>
      <c r="D52" s="308" t="s">
        <v>102</v>
      </c>
      <c r="E52" s="308" t="s">
        <v>102</v>
      </c>
      <c r="F52" s="308" t="s">
        <v>102</v>
      </c>
      <c r="G52" s="308" t="s">
        <v>102</v>
      </c>
      <c r="H52" s="308" t="s">
        <v>102</v>
      </c>
      <c r="I52" s="348" t="s">
        <v>102</v>
      </c>
      <c r="J52" s="308" t="s">
        <v>102</v>
      </c>
      <c r="K52" s="308">
        <v>6053</v>
      </c>
      <c r="L52" s="308">
        <v>6053</v>
      </c>
      <c r="M52" s="308">
        <v>60542</v>
      </c>
      <c r="N52" s="309">
        <v>6053</v>
      </c>
      <c r="O52" s="308">
        <v>6053</v>
      </c>
      <c r="P52" s="343">
        <v>60542</v>
      </c>
    </row>
    <row r="53" spans="1:17" s="321" customFormat="1" ht="36.75" customHeight="1" x14ac:dyDescent="0.2">
      <c r="A53" s="296" t="s">
        <v>88</v>
      </c>
      <c r="B53" s="132">
        <v>160</v>
      </c>
      <c r="C53" s="132">
        <v>6480</v>
      </c>
      <c r="D53" s="309" t="s">
        <v>350</v>
      </c>
      <c r="E53" s="308">
        <v>6480</v>
      </c>
      <c r="F53" s="308">
        <v>6480</v>
      </c>
      <c r="G53" s="309" t="s">
        <v>100</v>
      </c>
      <c r="H53" s="308">
        <v>6480</v>
      </c>
      <c r="I53" s="309" t="s">
        <v>400</v>
      </c>
      <c r="J53" s="308">
        <v>6420</v>
      </c>
      <c r="K53" s="308">
        <v>6480</v>
      </c>
      <c r="L53" s="308">
        <v>6480</v>
      </c>
      <c r="M53" s="308">
        <v>64241</v>
      </c>
      <c r="N53" s="309">
        <v>6480</v>
      </c>
      <c r="O53" s="308">
        <v>6480</v>
      </c>
      <c r="P53" s="352" t="s">
        <v>218</v>
      </c>
    </row>
    <row r="54" spans="1:17" s="321" customFormat="1" ht="59.25" customHeight="1" x14ac:dyDescent="0.2">
      <c r="A54" s="296" t="s">
        <v>89</v>
      </c>
      <c r="B54" s="132">
        <v>161</v>
      </c>
      <c r="C54" s="132">
        <v>6481</v>
      </c>
      <c r="D54" s="309" t="s">
        <v>351</v>
      </c>
      <c r="E54" s="308">
        <v>6481</v>
      </c>
      <c r="F54" s="308">
        <v>6481</v>
      </c>
      <c r="G54" s="309" t="s">
        <v>101</v>
      </c>
      <c r="H54" s="308">
        <v>6481</v>
      </c>
      <c r="I54" s="309" t="s">
        <v>415</v>
      </c>
      <c r="J54" s="308">
        <v>6421</v>
      </c>
      <c r="K54" s="308">
        <v>6481</v>
      </c>
      <c r="L54" s="308">
        <v>6481</v>
      </c>
      <c r="M54" s="309" t="s">
        <v>130</v>
      </c>
      <c r="N54" s="309">
        <v>6481</v>
      </c>
      <c r="O54" s="308">
        <v>6481</v>
      </c>
      <c r="P54" s="352" t="s">
        <v>219</v>
      </c>
    </row>
    <row r="55" spans="1:17" s="321" customFormat="1" ht="27" customHeight="1" x14ac:dyDescent="0.2">
      <c r="A55" s="296" t="s">
        <v>85</v>
      </c>
      <c r="B55" s="132">
        <v>170</v>
      </c>
      <c r="C55" s="132">
        <v>6140</v>
      </c>
      <c r="D55" s="308">
        <v>6140</v>
      </c>
      <c r="E55" s="308">
        <v>6140</v>
      </c>
      <c r="F55" s="308">
        <v>6140</v>
      </c>
      <c r="G55" s="308">
        <v>816140</v>
      </c>
      <c r="H55" s="308">
        <v>6140</v>
      </c>
      <c r="I55" s="308" t="s">
        <v>207</v>
      </c>
      <c r="J55" s="308">
        <v>6140</v>
      </c>
      <c r="K55" s="308">
        <v>6140</v>
      </c>
      <c r="L55" s="308">
        <v>6140</v>
      </c>
      <c r="M55" s="309" t="s">
        <v>326</v>
      </c>
      <c r="N55" s="309">
        <v>6140</v>
      </c>
      <c r="O55" s="308">
        <v>6140</v>
      </c>
      <c r="P55" s="343" t="s">
        <v>243</v>
      </c>
    </row>
    <row r="56" spans="1:17" s="321" customFormat="1" ht="38.65" customHeight="1" x14ac:dyDescent="0.2">
      <c r="A56" s="296" t="s">
        <v>84</v>
      </c>
      <c r="B56" s="132">
        <v>171</v>
      </c>
      <c r="C56" s="132">
        <v>6141</v>
      </c>
      <c r="D56" s="309" t="s">
        <v>362</v>
      </c>
      <c r="E56" s="308">
        <v>6141</v>
      </c>
      <c r="F56" s="308">
        <v>6141</v>
      </c>
      <c r="G56" s="308">
        <v>816141</v>
      </c>
      <c r="H56" s="308">
        <v>6141</v>
      </c>
      <c r="I56" s="309" t="s">
        <v>131</v>
      </c>
      <c r="J56" s="308">
        <v>6141</v>
      </c>
      <c r="K56" s="308">
        <v>6141</v>
      </c>
      <c r="L56" s="308">
        <v>6141</v>
      </c>
      <c r="M56" s="309" t="s">
        <v>325</v>
      </c>
      <c r="N56" s="309">
        <v>6141</v>
      </c>
      <c r="O56" s="308">
        <v>6141</v>
      </c>
      <c r="P56" s="352" t="s">
        <v>242</v>
      </c>
    </row>
    <row r="57" spans="1:17" s="321" customFormat="1" ht="48" x14ac:dyDescent="0.2">
      <c r="A57" s="296" t="s">
        <v>235</v>
      </c>
      <c r="B57" s="132">
        <v>191</v>
      </c>
      <c r="C57" s="132">
        <v>6191</v>
      </c>
      <c r="D57" s="309" t="s">
        <v>404</v>
      </c>
      <c r="E57" s="308">
        <v>6191</v>
      </c>
      <c r="F57" s="308">
        <v>6491</v>
      </c>
      <c r="G57" s="308">
        <v>815191</v>
      </c>
      <c r="H57" s="309" t="s">
        <v>282</v>
      </c>
      <c r="I57" s="308" t="s">
        <v>225</v>
      </c>
      <c r="J57" s="309" t="s">
        <v>416</v>
      </c>
      <c r="K57" s="308">
        <v>6191</v>
      </c>
      <c r="L57" s="308">
        <v>6191</v>
      </c>
      <c r="M57" s="311">
        <v>62611</v>
      </c>
      <c r="N57" s="309" t="s">
        <v>286</v>
      </c>
      <c r="O57" s="308">
        <v>6191</v>
      </c>
      <c r="P57" s="343">
        <v>6261</v>
      </c>
    </row>
    <row r="58" spans="1:17" s="321" customFormat="1" ht="36" x14ac:dyDescent="0.2">
      <c r="A58" s="296" t="s">
        <v>236</v>
      </c>
      <c r="B58" s="132">
        <v>192</v>
      </c>
      <c r="C58" s="132">
        <v>6192</v>
      </c>
      <c r="D58" s="309" t="s">
        <v>283</v>
      </c>
      <c r="E58" s="308">
        <v>6192</v>
      </c>
      <c r="F58" s="308">
        <v>6492</v>
      </c>
      <c r="G58" s="308">
        <v>815192</v>
      </c>
      <c r="H58" s="347" t="s">
        <v>285</v>
      </c>
      <c r="I58" s="308" t="s">
        <v>226</v>
      </c>
      <c r="J58" s="308">
        <v>6152</v>
      </c>
      <c r="K58" s="308">
        <v>6192</v>
      </c>
      <c r="L58" s="308">
        <v>6192</v>
      </c>
      <c r="M58" s="308">
        <v>6262</v>
      </c>
      <c r="N58" s="309" t="s">
        <v>287</v>
      </c>
      <c r="O58" s="308">
        <v>6192</v>
      </c>
      <c r="P58" s="343">
        <v>6262</v>
      </c>
    </row>
    <row r="59" spans="1:17" s="321" customFormat="1" ht="36" customHeight="1" x14ac:dyDescent="0.2">
      <c r="A59" s="296" t="s">
        <v>410</v>
      </c>
      <c r="B59" s="132">
        <v>193</v>
      </c>
      <c r="C59" s="132">
        <v>6193</v>
      </c>
      <c r="D59" s="309" t="s">
        <v>284</v>
      </c>
      <c r="E59" s="308">
        <v>6193</v>
      </c>
      <c r="F59" s="308">
        <v>6493</v>
      </c>
      <c r="G59" s="308">
        <v>815193</v>
      </c>
      <c r="H59" s="309" t="s">
        <v>280</v>
      </c>
      <c r="I59" s="308">
        <v>62613</v>
      </c>
      <c r="J59" s="308">
        <v>6153</v>
      </c>
      <c r="K59" s="308">
        <v>6193</v>
      </c>
      <c r="L59" s="308">
        <v>6193</v>
      </c>
      <c r="M59" s="308">
        <v>6263</v>
      </c>
      <c r="N59" s="309" t="s">
        <v>288</v>
      </c>
      <c r="O59" s="308">
        <v>6193</v>
      </c>
      <c r="P59" s="343">
        <v>6263</v>
      </c>
    </row>
    <row r="60" spans="1:17" s="336" customFormat="1" ht="36" customHeight="1" x14ac:dyDescent="0.2">
      <c r="A60" s="296" t="s">
        <v>171</v>
      </c>
      <c r="B60" s="133" t="s">
        <v>81</v>
      </c>
      <c r="C60" s="132"/>
      <c r="D60" s="309"/>
      <c r="E60" s="308"/>
      <c r="F60" s="311">
        <v>6496</v>
      </c>
      <c r="G60" s="308"/>
      <c r="H60" s="309"/>
      <c r="I60" s="308"/>
      <c r="J60" s="308"/>
      <c r="K60" s="308"/>
      <c r="L60" s="308"/>
      <c r="M60" s="308"/>
      <c r="N60" s="308"/>
      <c r="O60" s="308"/>
      <c r="P60" s="343"/>
      <c r="Q60" s="334"/>
    </row>
    <row r="61" spans="1:17" s="336" customFormat="1" ht="28.5" customHeight="1" x14ac:dyDescent="0.2">
      <c r="A61" s="296" t="s">
        <v>233</v>
      </c>
      <c r="B61" s="132"/>
      <c r="C61" s="132"/>
      <c r="D61" s="309" t="s">
        <v>369</v>
      </c>
      <c r="E61" s="308"/>
      <c r="F61" s="308"/>
      <c r="G61" s="308"/>
      <c r="H61" s="309" t="s">
        <v>289</v>
      </c>
      <c r="I61" s="308" t="s">
        <v>156</v>
      </c>
      <c r="J61" s="308"/>
      <c r="K61" s="308"/>
      <c r="L61" s="308"/>
      <c r="M61" s="308" t="s">
        <v>226</v>
      </c>
      <c r="N61" s="309"/>
      <c r="O61" s="308"/>
      <c r="P61" s="343"/>
    </row>
    <row r="62" spans="1:17" s="336" customFormat="1" ht="32.25" customHeight="1" x14ac:dyDescent="0.2">
      <c r="A62" s="296" t="s">
        <v>359</v>
      </c>
      <c r="B62" s="132"/>
      <c r="C62" s="132"/>
      <c r="D62" s="309"/>
      <c r="E62" s="308"/>
      <c r="F62" s="308"/>
      <c r="G62" s="308"/>
      <c r="H62" s="309" t="s">
        <v>361</v>
      </c>
      <c r="I62" s="308"/>
      <c r="J62" s="308"/>
      <c r="K62" s="308"/>
      <c r="L62" s="308"/>
      <c r="M62" s="308"/>
      <c r="N62" s="309"/>
      <c r="O62" s="308"/>
      <c r="P62" s="343"/>
    </row>
    <row r="63" spans="1:17" s="336" customFormat="1" ht="25.5" customHeight="1" x14ac:dyDescent="0.2">
      <c r="A63" s="296" t="s">
        <v>86</v>
      </c>
      <c r="B63" s="132">
        <v>230</v>
      </c>
      <c r="C63" s="132">
        <v>6230</v>
      </c>
      <c r="D63" s="308">
        <v>6230</v>
      </c>
      <c r="E63" s="308">
        <v>6230</v>
      </c>
      <c r="F63" s="308">
        <v>6230</v>
      </c>
      <c r="G63" s="308">
        <v>816230</v>
      </c>
      <c r="H63" s="308">
        <v>6230</v>
      </c>
      <c r="I63" s="308">
        <v>61841</v>
      </c>
      <c r="J63" s="308">
        <v>6260</v>
      </c>
      <c r="K63" s="308">
        <v>6230</v>
      </c>
      <c r="L63" s="308">
        <v>6230</v>
      </c>
      <c r="M63" s="308">
        <v>61841</v>
      </c>
      <c r="N63" s="309">
        <v>6230</v>
      </c>
      <c r="O63" s="308">
        <v>6230</v>
      </c>
      <c r="P63" s="353">
        <v>61841</v>
      </c>
    </row>
    <row r="64" spans="1:17" s="336" customFormat="1" ht="27.75" customHeight="1" x14ac:dyDescent="0.2">
      <c r="A64" s="296" t="s">
        <v>87</v>
      </c>
      <c r="B64" s="132">
        <v>231</v>
      </c>
      <c r="C64" s="132">
        <v>6231</v>
      </c>
      <c r="D64" s="308">
        <v>6231</v>
      </c>
      <c r="E64" s="308">
        <v>6231</v>
      </c>
      <c r="F64" s="308">
        <v>6231</v>
      </c>
      <c r="G64" s="308">
        <v>816231</v>
      </c>
      <c r="H64" s="308">
        <v>6231</v>
      </c>
      <c r="I64" s="308">
        <v>61842</v>
      </c>
      <c r="J64" s="308">
        <v>6261</v>
      </c>
      <c r="K64" s="308">
        <v>6231</v>
      </c>
      <c r="L64" s="308">
        <v>6231</v>
      </c>
      <c r="M64" s="308">
        <v>61842</v>
      </c>
      <c r="N64" s="309">
        <v>6231</v>
      </c>
      <c r="O64" s="308">
        <v>6231</v>
      </c>
      <c r="P64" s="354">
        <v>61842</v>
      </c>
    </row>
    <row r="65" spans="1:16" s="336" customFormat="1" ht="25.5" customHeight="1" x14ac:dyDescent="0.2">
      <c r="A65" s="297" t="s">
        <v>173</v>
      </c>
      <c r="B65" s="134"/>
      <c r="C65" s="134"/>
      <c r="D65" s="310">
        <v>6151</v>
      </c>
      <c r="E65" s="310"/>
      <c r="F65" s="310"/>
      <c r="G65" s="310"/>
      <c r="H65" s="310"/>
      <c r="I65" s="310"/>
      <c r="J65" s="310"/>
      <c r="K65" s="310"/>
      <c r="L65" s="310"/>
      <c r="M65" s="310"/>
      <c r="N65" s="350"/>
      <c r="O65" s="310"/>
      <c r="P65" s="355"/>
    </row>
    <row r="66" spans="1:16" s="321" customFormat="1" ht="21" customHeight="1" x14ac:dyDescent="0.2">
      <c r="A66" s="296" t="s">
        <v>216</v>
      </c>
      <c r="B66" s="133"/>
      <c r="C66" s="132"/>
      <c r="D66" s="308"/>
      <c r="E66" s="308"/>
      <c r="F66" s="311"/>
      <c r="G66" s="308"/>
      <c r="H66" s="308"/>
      <c r="I66" s="308"/>
      <c r="J66" s="308"/>
      <c r="K66" s="308"/>
      <c r="L66" s="348">
        <v>6054</v>
      </c>
      <c r="M66" s="308"/>
      <c r="N66" s="309"/>
      <c r="O66" s="308"/>
      <c r="P66" s="343" t="s">
        <v>217</v>
      </c>
    </row>
    <row r="67" spans="1:16" s="321" customFormat="1" ht="26.45" customHeight="1" x14ac:dyDescent="0.2">
      <c r="A67" s="377" t="s">
        <v>377</v>
      </c>
      <c r="B67" s="378"/>
      <c r="C67" s="379"/>
      <c r="D67" s="380"/>
      <c r="E67" s="380"/>
      <c r="F67" s="381"/>
      <c r="G67" s="380"/>
      <c r="H67" s="380"/>
      <c r="I67" s="380"/>
      <c r="J67" s="380"/>
      <c r="K67" s="380"/>
      <c r="L67" s="380"/>
      <c r="M67" s="380"/>
      <c r="N67" s="382"/>
      <c r="O67" s="380"/>
      <c r="P67" s="383"/>
    </row>
    <row r="68" spans="1:16" s="321" customFormat="1" ht="26.45" customHeight="1" x14ac:dyDescent="0.2">
      <c r="A68" s="377" t="s">
        <v>417</v>
      </c>
      <c r="B68" s="378"/>
      <c r="C68" s="379"/>
      <c r="D68" s="380"/>
      <c r="E68" s="380"/>
      <c r="F68" s="381"/>
      <c r="G68" s="380"/>
      <c r="H68" s="380"/>
      <c r="I68" s="380"/>
      <c r="J68" s="380" t="s">
        <v>397</v>
      </c>
      <c r="K68" s="380"/>
      <c r="L68" s="380"/>
      <c r="M68" s="380"/>
      <c r="N68" s="382"/>
      <c r="O68" s="380"/>
      <c r="P68" s="383"/>
    </row>
    <row r="69" spans="1:16" s="321" customFormat="1" ht="21" customHeight="1" x14ac:dyDescent="0.2">
      <c r="A69" s="377" t="s">
        <v>398</v>
      </c>
      <c r="B69" s="378"/>
      <c r="C69" s="379"/>
      <c r="D69" s="380"/>
      <c r="E69" s="380"/>
      <c r="F69" s="381"/>
      <c r="G69" s="380"/>
      <c r="H69" s="380"/>
      <c r="I69" s="380"/>
      <c r="J69" s="380"/>
      <c r="K69" s="380"/>
      <c r="L69" s="380"/>
      <c r="M69" s="380"/>
      <c r="N69" s="382"/>
      <c r="O69" s="380"/>
      <c r="P69" s="383"/>
    </row>
    <row r="70" spans="1:16" s="321" customFormat="1" ht="21" customHeight="1" x14ac:dyDescent="0.2">
      <c r="A70" s="377"/>
      <c r="B70" s="378"/>
      <c r="C70" s="379"/>
      <c r="D70" s="380"/>
      <c r="E70" s="380"/>
      <c r="F70" s="381"/>
      <c r="G70" s="380"/>
      <c r="H70" s="380"/>
      <c r="I70" s="380"/>
      <c r="J70" s="380"/>
      <c r="K70" s="380"/>
      <c r="L70" s="380"/>
      <c r="M70" s="380"/>
      <c r="N70" s="382"/>
      <c r="O70" s="380"/>
      <c r="P70" s="383"/>
    </row>
    <row r="71" spans="1:16" s="336" customFormat="1" ht="21" customHeight="1" thickBot="1" x14ac:dyDescent="0.25">
      <c r="A71" s="344"/>
      <c r="B71" s="345"/>
      <c r="C71" s="345"/>
      <c r="D71" s="342"/>
      <c r="E71" s="345"/>
      <c r="F71" s="345"/>
      <c r="G71" s="345"/>
      <c r="H71" s="345"/>
      <c r="I71" s="342"/>
      <c r="J71" s="409"/>
      <c r="K71" s="342"/>
      <c r="L71" s="342"/>
      <c r="M71" s="342"/>
      <c r="N71" s="342"/>
      <c r="O71" s="342"/>
      <c r="P71" s="346"/>
    </row>
    <row r="72" spans="1:16" ht="25.5" customHeight="1" x14ac:dyDescent="0.2"/>
  </sheetData>
  <mergeCells count="7">
    <mergeCell ref="K5:O5"/>
    <mergeCell ref="D2:D3"/>
    <mergeCell ref="E2:E3"/>
    <mergeCell ref="F2:F3"/>
    <mergeCell ref="G2:G3"/>
    <mergeCell ref="H2:H3"/>
    <mergeCell ref="I2:I3"/>
  </mergeCells>
  <phoneticPr fontId="26" type="noConversion"/>
  <pageMargins left="0.23622047244094491" right="0.23622047244094491" top="0.55118110236220474" bottom="0.74803149606299213" header="0.31496062992125984" footer="0.31496062992125984"/>
  <pageSetup paperSize="9" scale="64" fitToWidth="3" orientation="portrait" r:id="rId1"/>
  <headerFooter alignWithMargins="0"/>
  <colBreaks count="1" manualBreakCount="1">
    <brk id="8" min="40" max="69"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Umfrage_Doppik</vt:lpstr>
      <vt:lpstr>Umfrage_Kameral</vt:lpstr>
      <vt:lpstr>Rechenhilfe</vt:lpstr>
      <vt:lpstr>Rechenhilfe!Druckbereich</vt:lpstr>
      <vt:lpstr>Umfrage_Doppik!Druckbereich</vt:lpstr>
      <vt:lpstr>Umfrage_Kameral!Druckbereich</vt:lpstr>
      <vt:lpstr>Rechenhilfe!Drucktitel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Winkler</dc:creator>
  <cp:lastModifiedBy>Czilwik, Sabine</cp:lastModifiedBy>
  <cp:lastPrinted>2022-03-18T07:08:59Z</cp:lastPrinted>
  <dcterms:created xsi:type="dcterms:W3CDTF">2011-11-18T11:01:11Z</dcterms:created>
  <dcterms:modified xsi:type="dcterms:W3CDTF">2022-03-18T10:18:13Z</dcterms:modified>
</cp:coreProperties>
</file>